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autoritatrasporti.sharepoint.com/odv/sgen/DocumentiPrepa/2022/05) maggio 2022/2022-05-12/ACC_revisione modelli apt-consultazione/"/>
    </mc:Choice>
  </mc:AlternateContent>
  <xr:revisionPtr revIDLastSave="0" documentId="8_{6918522F-2F44-4681-BBD2-6FC75F91E218}" xr6:coauthVersionLast="47" xr6:coauthVersionMax="47" xr10:uidLastSave="{00000000-0000-0000-0000-000000000000}"/>
  <bookViews>
    <workbookView xWindow="0" yWindow="195" windowWidth="28800" windowHeight="15405" tabRatio="612" activeTab="1" xr2:uid="{00000000-000D-0000-FFFF-FFFF00000000}"/>
  </bookViews>
  <sheets>
    <sheet name="generali" sheetId="5" r:id="rId1"/>
    <sheet name="tecnici, traffico e qualità" sheetId="28" r:id="rId2"/>
    <sheet name="investimenti, manutenzioni" sheetId="6" r:id="rId3"/>
    <sheet name="conto economico" sheetId="26" r:id="rId4"/>
    <sheet name="stato patrimoniale" sheetId="27" r:id="rId5"/>
    <sheet name="incentivi" sheetId="30" r:id="rId6"/>
  </sheets>
  <externalReferences>
    <externalReference r:id="rId7"/>
    <externalReference r:id="rId8"/>
  </externalReferences>
  <definedNames>
    <definedName name="Advertising">[1]Anag!$L$101</definedName>
    <definedName name="Advertising_Duty_Free">[1]Anag!$L$106</definedName>
    <definedName name="Altre_att._non_Aviation_Corporate_Staff">[1]Anag!$L$146</definedName>
    <definedName name="Altre_Attività_Aviation">[1]Anag!$L$142</definedName>
    <definedName name="Altre_Attività_non_Aviation">[1]Anag!$L$144</definedName>
    <definedName name="Altre_Attività_non_Aviation_SVS">[1]Anag!$L$152</definedName>
    <definedName name="Altre_FCO">[1]Anag!$M$70</definedName>
    <definedName name="Altre_Subconcessioni">[1]Anag!$L$99</definedName>
    <definedName name="Altri_servizi_sicurezza">[1]Anag!$L$23</definedName>
    <definedName name="Annunci_sonori">[1]Anag!$L$46</definedName>
    <definedName name="_xlnm.Print_Area" localSheetId="5">incentivi!$A$1:$F$26</definedName>
    <definedName name="Attività_Mobility">[1]Anag!$L$150</definedName>
    <definedName name="Attività_Non_Regolamentate_AVI_GEN">[1]Anag!$L$88</definedName>
    <definedName name="Banchi_Biglietteria">[1]Anag!$L$63</definedName>
    <definedName name="Banchi_Check_In">[1]Anag!$L$55</definedName>
    <definedName name="BHS">[1]Anag!$L$25</definedName>
    <definedName name="Body_Check_e_controllo_bag_a_mano">[1]Anag!$L$13</definedName>
    <definedName name="Camera_di_simulazione">[1]Anag!$L$22</definedName>
    <definedName name="CIA">[1]Anag!$M$3</definedName>
    <definedName name="Controlli_Sicurezza_AVI_GEN">[1]Anag!$L$87</definedName>
    <definedName name="Controllo_bagaglio_da_stiva__HBS">[1]Anag!$L$17</definedName>
    <definedName name="Controllo_RX">[1]Anag!$L$21</definedName>
    <definedName name="Corrispettivo_per_Beni_Uso_Comune_CATERER">[1]Anag!$L$154</definedName>
    <definedName name="CUTE">[1]Anag!$L$38</definedName>
    <definedName name="CUTE_ARCO">[1]Anag!$L$41</definedName>
    <definedName name="De_icing">[1]Anag!$L$51</definedName>
    <definedName name="Diritti_Approdo_Decollo">[1]Anag!$L$2</definedName>
    <definedName name="Diritti_di_imbarco_e_sbarco_merci">[1]Anag!$L$11</definedName>
    <definedName name="Diritti_di_imbarco_passeggeri">[1]Anag!$L$6</definedName>
    <definedName name="Diritti_di_Sosta_AVI_GEN">[1]Anag!$L$85</definedName>
    <definedName name="Diritti_di_Sosta_e_di_Ricovero">[1]Anag!$L$4</definedName>
    <definedName name="Diritti_imbarco_passeggeri_AVI_GEN">[1]Anag!$L$84</definedName>
    <definedName name="ECO_A">[2]Lists!$A$2:$A$3</definedName>
    <definedName name="ECO_B">[2]Lists!$B$2:$B$5</definedName>
    <definedName name="ECO_D">[2]Lists!$D$2:$D$4</definedName>
    <definedName name="ECO_E">[2]Lists!$E$2:$E$4</definedName>
    <definedName name="ECO_F">[2]Lists!$F$2:$F$4</definedName>
    <definedName name="ECO_H">[2]Lists!$H$2:$H$4</definedName>
    <definedName name="ECO_I">[2]Lists!$I$2:$I$3</definedName>
    <definedName name="ECO_J">[2]Lists!$J$2:$J$3</definedName>
    <definedName name="ECO_K">[2]Lists!$K$2:$K$4</definedName>
    <definedName name="ECO_L">[2]Lists!$L$2:$L$3</definedName>
    <definedName name="ECO_M">[2]Lists!$M$2:$M$4</definedName>
    <definedName name="ECO_N">[2]Lists!$N$2:$N$4</definedName>
    <definedName name="ECO_O">[2]Lists!$O$2:$O$4</definedName>
    <definedName name="ECO_P">[2]Lists!$P$2:$P$4</definedName>
    <definedName name="ECO_Q">[2]Lists!$Q$2:$Q$3</definedName>
    <definedName name="ECO_R">[2]Lists!$R$2:$R$7</definedName>
    <definedName name="ECO_S">[2]Lists!$S$2:$S$3</definedName>
    <definedName name="ECO_T">[2]Lists!$T$2:$T$5</definedName>
    <definedName name="ECO_U">[2]Lists!$U$2:$U$4</definedName>
    <definedName name="ECO_V">[2]Lists!$V$2:$V$4</definedName>
    <definedName name="ECO_W">[2]Lists!$W$2:$W$4</definedName>
    <definedName name="ECO_X">[2]Lists!$X$2:$X$5</definedName>
    <definedName name="ECO_Y">[2]Lists!$Y$2:$Y$5</definedName>
    <definedName name="Enti_di_Stato">[1]Anag!$L$157</definedName>
    <definedName name="ETV">[1]Anag!$L$156</definedName>
    <definedName name="FCO">[1]Anag!$M$2</definedName>
    <definedName name="Impianto_alimentazione_400Hz">[1]Anag!$L$37</definedName>
    <definedName name="Importi_non_allocati">[1]Anag!$L$161</definedName>
    <definedName name="Informativa_al_Pubblico">[1]Anag!$L$42</definedName>
    <definedName name="Lost___Found">[1]Anag!$L$59</definedName>
    <definedName name="Lunga_Sosta">[1]Anag!$L$113</definedName>
    <definedName name="Manutenzioni_mezzi">[1]Anag!$L$136</definedName>
    <definedName name="Max_Righe_CIPE">[1]Anag!$E$10</definedName>
    <definedName name="NET">[1]Anag!$L$28</definedName>
    <definedName name="No_Retail_Canoni_Uffici_altri_Locali">[1]Anag!$L$121</definedName>
    <definedName name="No_Retail_subconc._fuori_Terminal">[1]Anag!$L$117</definedName>
    <definedName name="No_Retail_subconcessioni">[1]Anag!$L$118</definedName>
    <definedName name="Numero_Righe_Output">[1]Anag!$E$2</definedName>
    <definedName name="Parcheggi_Breve_Sosta">[1]Anag!$L$111</definedName>
    <definedName name="Parcheggi_Media_Sosta">[1]Anag!$L$112</definedName>
    <definedName name="Parcheggi_Pax_Ciampino">[1]Anag!$L$115</definedName>
    <definedName name="Parcheggi_Riservati_Ciampino">[1]Anag!$L$116</definedName>
    <definedName name="Pick_List_Tipo_Imputazione" localSheetId="5">#REF!</definedName>
    <definedName name="Pick_List_Tipo_Imputazione">#REF!</definedName>
    <definedName name="Pontili_d_imbarco">[1]Anag!$L$34</definedName>
    <definedName name="PRM">[1]Anag!$L$82</definedName>
    <definedName name="Pulizia_aree_uso_esclusivo">[1]Anag!$L$131</definedName>
    <definedName name="REGA1">[2]Lists!$AA$2:$AA$4</definedName>
    <definedName name="REGA11">[2]Lists!$AI$2:$AI$5</definedName>
    <definedName name="REGA13">[2]Lists!$AJ$2:$AJ$4</definedName>
    <definedName name="REGA14">[2]Lists!$AK$2:$AK$3</definedName>
    <definedName name="REGA16">[2]Lists!$AL$2:$AL$5</definedName>
    <definedName name="REGA17">[2]Lists!$AM$2:$AM$5</definedName>
    <definedName name="REGA19">[2]Lists!$AN$2:$AN$4</definedName>
    <definedName name="REGA20">[2]Lists!$AO$2:$AO$5</definedName>
    <definedName name="REGA21">[2]Lists!$AP$2:$AP$4</definedName>
    <definedName name="REGA23">[2]Lists!$AQ$2:$AQ$3</definedName>
    <definedName name="REGA3">[2]Lists!$AC$2:$AC$4</definedName>
    <definedName name="REGA4">[2]Lists!$AD$2:$AD$5</definedName>
    <definedName name="REGA5">[2]Lists!$AE$2:$AE$5</definedName>
    <definedName name="REGA6">[2]Lists!$AF$2:$AF$4</definedName>
    <definedName name="REGA7">[2]Lists!$AG$2:$AG$4</definedName>
    <definedName name="REGA8">[2]Lists!$AH$2:$AH$5</definedName>
    <definedName name="REGB1">[2]Lists!$AR$2:$AR$3</definedName>
    <definedName name="REGB2">[2]Lists!$AS$2:$AS$4</definedName>
    <definedName name="REGB3">[2]Lists!$AT$2:$AT$4</definedName>
    <definedName name="REGB4">[2]Lists!$AU$2:$AU$4</definedName>
    <definedName name="REGB6">[2]Lists!$AV$2:$AV$4</definedName>
    <definedName name="REGB7">[2]Lists!$AW$2:$AW$4</definedName>
    <definedName name="REGB8">[2]Lists!$AX$2:$AX$3</definedName>
    <definedName name="REGC1">[2]Lists!$AY$2:$AY$4</definedName>
    <definedName name="REGC13">[2]Lists!$BD$2:$BD$4</definedName>
    <definedName name="REGC2">[2]Lists!$AZ$2:$AZ$4</definedName>
    <definedName name="REGC3">[2]Lists!$BA$2:$BA$5</definedName>
    <definedName name="REGC4">[2]Lists!$BB$2:$BB$4</definedName>
    <definedName name="REGNAME">[2]Lists!$Z$2:$Z$4</definedName>
    <definedName name="Riservati">[1]Anag!$L$114</definedName>
    <definedName name="Ristorazione_a_terzi">[1]Anag!$L$138</definedName>
    <definedName name="Safety">[1]Anag!$L$50</definedName>
    <definedName name="Sale_VIP">[1]Anag!$L$78</definedName>
    <definedName name="Servizi_SI_e_Telecomun.">[1]Anag!$L$140</definedName>
    <definedName name="Servizio_futuro_1">[1]Anag!$L$159</definedName>
    <definedName name="Servizio_futuro_2">[1]Anag!$L$160</definedName>
    <definedName name="Sistema_nastri_originante">[1]Anag!$L$29</definedName>
    <definedName name="Sistema_nastri_originante_nazionale">[1]Anag!$L$27</definedName>
    <definedName name="Sistema_riconsegna_bagagli">[1]Anag!$L$30</definedName>
    <definedName name="Sistema_smistamento_T5">[1]Anag!$L$26</definedName>
    <definedName name="Sollevamento_Aeromobili">[1]Anag!$L$147</definedName>
    <definedName name="Sub_Non_Pertinenti">[1]Anag!$L$119</definedName>
    <definedName name="Subconcessione_Approvvigionamento_Jet_Fuel">[1]Anag!$L$148</definedName>
    <definedName name="Subconcessioni_Food___Beverage">[1]Anag!$L$94</definedName>
    <definedName name="Subconcessioni_Retail">[1]Anag!$L$89</definedName>
    <definedName name="T_1">[1]Anag!$M$6</definedName>
    <definedName name="T_2">[1]Anag!$M$7</definedName>
    <definedName name="T_3">[1]Anag!$M$8</definedName>
    <definedName name="T_5">[1]Anag!$M$26</definedName>
    <definedName name="Tot_Righe_OutCIN">[1]Anag!$Y$2</definedName>
    <definedName name="Tot_Righe_Output">[1]Anag!$E$13</definedName>
    <definedName name="Uffici_Cargo_City">[1]Anag!$L$72</definedName>
    <definedName name="Uffici_e_Locali_operativi">[1]Anag!$L$67</definedName>
    <definedName name="Uffici_e_Locali_operativi___non_regolati">[1]Anag!$L$73</definedName>
    <definedName name="Uffici_Locali_Operativi_AVI_GEN">[1]Anag!$L$86</definedName>
    <definedName name="Utenze_e_altri_servizi">[1]Anag!$L$126</definedName>
    <definedName name="Utilizzo_beni_di_uso_comune">[1]Anag!$L$53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7" i="28" l="1"/>
  <c r="D118" i="28"/>
  <c r="D119" i="28"/>
  <c r="D120" i="28"/>
  <c r="D121" i="28"/>
  <c r="D122" i="28"/>
  <c r="D124" i="28"/>
  <c r="D125" i="28"/>
  <c r="D126" i="28"/>
  <c r="D128" i="28"/>
  <c r="D129" i="28"/>
  <c r="D130" i="28"/>
  <c r="D132" i="28"/>
  <c r="D133" i="28"/>
  <c r="D135" i="28"/>
  <c r="D136" i="28"/>
  <c r="D138" i="28"/>
  <c r="D139" i="28"/>
</calcChain>
</file>

<file path=xl/sharedStrings.xml><?xml version="1.0" encoding="utf-8"?>
<sst xmlns="http://schemas.openxmlformats.org/spreadsheetml/2006/main" count="836" uniqueCount="388">
  <si>
    <t>Generali</t>
  </si>
  <si>
    <t>Note</t>
  </si>
  <si>
    <t>Unità</t>
  </si>
  <si>
    <t>Dati</t>
  </si>
  <si>
    <t>Commento</t>
  </si>
  <si>
    <t>società di gestione aeroportuale</t>
  </si>
  <si>
    <t>testo</t>
  </si>
  <si>
    <t>codice fiscale</t>
  </si>
  <si>
    <t>partita iva</t>
  </si>
  <si>
    <t>sede legale</t>
  </si>
  <si>
    <t>scalo</t>
  </si>
  <si>
    <t>indirizzo PEC</t>
  </si>
  <si>
    <t>persona di riferimento</t>
  </si>
  <si>
    <t>telefono contatto</t>
  </si>
  <si>
    <t>e-mail contatto</t>
  </si>
  <si>
    <t>ufficio appartenenza</t>
  </si>
  <si>
    <t>inizio concessione</t>
  </si>
  <si>
    <t>dd/mm/aaaa</t>
  </si>
  <si>
    <t>scadenza concessione</t>
  </si>
  <si>
    <t>scadenza periodo tariffario</t>
  </si>
  <si>
    <t>quota capitale direttamente in possesso soggetti pubblici</t>
  </si>
  <si>
    <t>Percentuale di partecipazione in mano ad enti pubblici</t>
  </si>
  <si>
    <t>%</t>
  </si>
  <si>
    <t>quota capitale indirettamente in possesso soggetti pubblici (indicare il livello in commento)</t>
  </si>
  <si>
    <t>Percentuale di partecipazione riconducibili ad enti pubblici</t>
  </si>
  <si>
    <t>soggetto di controllo</t>
  </si>
  <si>
    <t>denominazione sociale/ente pubblico</t>
  </si>
  <si>
    <t>quota di capitale del soggetto di controllo</t>
  </si>
  <si>
    <t>% del capitale sociale</t>
  </si>
  <si>
    <t xml:space="preserve">elenco imprese handling </t>
  </si>
  <si>
    <t>riportare elenco numerato delle imprese che operano i servizi di handling</t>
  </si>
  <si>
    <t>elenco numerato</t>
  </si>
  <si>
    <t>soggetto di controllo imprese handling</t>
  </si>
  <si>
    <t>con riferimento all'elenco numerato, riportare l'azionista di riferimento</t>
  </si>
  <si>
    <t>vettori in autoproduzione handling</t>
  </si>
  <si>
    <t>indicare quanti utenti aeroportuali effettuano il servizio in autoproduzione</t>
  </si>
  <si>
    <t>numero</t>
  </si>
  <si>
    <t xml:space="preserve">unità </t>
  </si>
  <si>
    <t>passeggeri partenza</t>
  </si>
  <si>
    <t>numero pax</t>
  </si>
  <si>
    <t>passeggeri arrivo</t>
  </si>
  <si>
    <t>passeggeri nazionali partenza</t>
  </si>
  <si>
    <t>passeggeri nazionali arrivo</t>
  </si>
  <si>
    <t>passeggeri verso UE (escluso nazionali) partenza</t>
  </si>
  <si>
    <t>passeggeri da UE (escluso nazionali) arrivo</t>
  </si>
  <si>
    <t>passeggeri da extra UE arrivo</t>
  </si>
  <si>
    <t>passeggeri verso extra UE partenza</t>
  </si>
  <si>
    <t>passeggeri in transito indiretti (partenza)</t>
  </si>
  <si>
    <t>passeggeri in transito diretti (partenza)</t>
  </si>
  <si>
    <t>numero PRM (arrivo e partenze)</t>
  </si>
  <si>
    <t>totale infant</t>
  </si>
  <si>
    <t>altri passeggeri esenti diritti imbarco</t>
  </si>
  <si>
    <t>passeggeri paganti diritti imbarco</t>
  </si>
  <si>
    <t>ton</t>
  </si>
  <si>
    <t xml:space="preserve">numero movimenti </t>
  </si>
  <si>
    <t>movimenti</t>
  </si>
  <si>
    <t>numero movimenti nazionali</t>
  </si>
  <si>
    <t>numero movimenti  UE (escluso nazionale)</t>
  </si>
  <si>
    <t>numero movimenti  Extra UE</t>
  </si>
  <si>
    <t>totale merci aviocamionato</t>
  </si>
  <si>
    <t>quintali</t>
  </si>
  <si>
    <t>totale merci avio</t>
  </si>
  <si>
    <t>WLU effettive</t>
  </si>
  <si>
    <t>WLU previste nell'anno da dinamica tariffaria</t>
  </si>
  <si>
    <t>Traffico aviazione commerciale</t>
  </si>
  <si>
    <t>Traffico aviazione generale</t>
  </si>
  <si>
    <t>Parametri tecnici</t>
  </si>
  <si>
    <t>unità</t>
  </si>
  <si>
    <t>Anno</t>
  </si>
  <si>
    <t>totale area sedime</t>
  </si>
  <si>
    <t>mq</t>
  </si>
  <si>
    <t>piste</t>
  </si>
  <si>
    <t>lunghezza piste in uso (somma lunghezze)</t>
  </si>
  <si>
    <t>metri</t>
  </si>
  <si>
    <t>superficie piste in uso</t>
  </si>
  <si>
    <t>lunghezza piste non in uso (somma lunghezze)</t>
  </si>
  <si>
    <t>superficie piste non in uso</t>
  </si>
  <si>
    <t>numero ore giornaliere operatività scalo</t>
  </si>
  <si>
    <t>n. ore</t>
  </si>
  <si>
    <t>apertura h24 per sicurezza e/o voli di stato</t>
  </si>
  <si>
    <t>si/no</t>
  </si>
  <si>
    <t>numero massimo di movimenti teorici all'ora</t>
  </si>
  <si>
    <t>movimenti/ora</t>
  </si>
  <si>
    <t>traffico in giornata di picco</t>
  </si>
  <si>
    <t>il più alto numero di movimenti registrati durante una giornata (picco di movimenti)</t>
  </si>
  <si>
    <t>numero di movimenti effettivi nell'ora di picco</t>
  </si>
  <si>
    <t>n. movimenti massimi registrati nell'ora corrispondente al 95° percentile: dopo avere ordinato le singole ore di operatività aeroportuale – su base annua – in termini di numero totale di movimenti (in modo che la 1^ ora rappresenti quella con il maggiore impegno), si assume quale base di calcolo il valore corrispondente all’ora che rappresenta il 5% dell’operatività (se ad esempio quest’ultima è pari a 24h·365d = 8760 ore/anno, si assume la 8760·5% = 458^ ora)</t>
  </si>
  <si>
    <t>numero passeggeri effettivi nell'ora di picco</t>
  </si>
  <si>
    <t>n. passeggeri massimi registrati nell'ora corrispondente al 95° percentile: dopo avere ordinato le singole ore di operatività aeroportuale – su base annua – in termini di numero totale di passeggeri (in modo che la 1^ ora rappresenti quella con il maggiore impegno), si assume quale base di calcolo il valore corrispondente all’ora che rappresenta il 5% dell’operatività (se ad esempio quest’ultima è pari a 24h·365d = 8760 ore/anno, si assume la 8760·5% = 458^ ora)</t>
  </si>
  <si>
    <t>pax/ora</t>
  </si>
  <si>
    <t>piazzola di sosta</t>
  </si>
  <si>
    <t>area predefinita designata alla sosta degli aeromobili</t>
  </si>
  <si>
    <t>hangar</t>
  </si>
  <si>
    <t>edificio per il ricovero degli aeromobili</t>
  </si>
  <si>
    <t>taxiway (numero)</t>
  </si>
  <si>
    <t>taxiway (lunghezza cumulativa)</t>
  </si>
  <si>
    <t>m</t>
  </si>
  <si>
    <t>taxiway (superficie cumulativa)</t>
  </si>
  <si>
    <t>numero terminal</t>
  </si>
  <si>
    <t>area terminal passeggeri</t>
  </si>
  <si>
    <t>area terminal merci</t>
  </si>
  <si>
    <t xml:space="preserve">area terminal dedicata ad enti di stato </t>
  </si>
  <si>
    <t>area terminal dedicato ad attività commerciali (superficie utile)</t>
  </si>
  <si>
    <t>banchi check in</t>
  </si>
  <si>
    <t>banchi self check in</t>
  </si>
  <si>
    <t>lunghezza nastri riconsegna bagagli</t>
  </si>
  <si>
    <t>numero nastri riconsegna bagagli</t>
  </si>
  <si>
    <t>varchi di sicurezza (escluso fast track)</t>
  </si>
  <si>
    <t>controllo passaporti con personale</t>
  </si>
  <si>
    <t>controllo passaporti Automated Border Control (e-Gates)</t>
  </si>
  <si>
    <t>varchi staff</t>
  </si>
  <si>
    <t>varchi carrai</t>
  </si>
  <si>
    <t>gates</t>
  </si>
  <si>
    <t>presidio sanitario in carico al gestore (si/no)</t>
  </si>
  <si>
    <t>apparecchiature "impianti visivi luminosi (AVL) in carico al gestore (si/no)</t>
  </si>
  <si>
    <t>Investimenti</t>
  </si>
  <si>
    <t>investimenti effettuati nell'anno</t>
  </si>
  <si>
    <t>€</t>
  </si>
  <si>
    <t xml:space="preserve">            di cui per manutenzioni straordinarie dei beni esistenti</t>
  </si>
  <si>
    <t xml:space="preserve">            di cui per acquisizione di nuove risorse</t>
  </si>
  <si>
    <t>investimenti programmati nel piano degli interventi approvati dal concedente</t>
  </si>
  <si>
    <t>Manutenzioni</t>
  </si>
  <si>
    <t>manutenzione ordinaria</t>
  </si>
  <si>
    <t>CONCESSIONARIA:</t>
  </si>
  <si>
    <t>Attività non pertinenti</t>
  </si>
  <si>
    <t>Attività aeroportuali</t>
  </si>
  <si>
    <t>Attività accessorie</t>
  </si>
  <si>
    <t>Attività di incentivazione</t>
  </si>
  <si>
    <t>cod. voce</t>
  </si>
  <si>
    <t>Voce contabile</t>
  </si>
  <si>
    <t xml:space="preserve">Unità </t>
  </si>
  <si>
    <t>Totale bilancio</t>
  </si>
  <si>
    <t>totale attività aeroportuali, accessorie, incentivazione e non pertinenti (altri scali)</t>
  </si>
  <si>
    <t>totale attività aeroportuali, accessorie, incentivazione e non pertinenti</t>
  </si>
  <si>
    <t>totale attività aeroportuali ex DL 1/2012</t>
  </si>
  <si>
    <t>Assistenza passeggeri ridotta mobilità</t>
  </si>
  <si>
    <t>Handling in esclusiva</t>
  </si>
  <si>
    <t>incentivi all'attività volativa comunque denominati</t>
  </si>
  <si>
    <t>Non pertinenti</t>
  </si>
  <si>
    <t xml:space="preserve">Ricavi </t>
  </si>
  <si>
    <t>1.1</t>
  </si>
  <si>
    <t>ricavi delle vendite e prestazioni</t>
  </si>
  <si>
    <t>1.2</t>
  </si>
  <si>
    <t>variazione delle rimanenze</t>
  </si>
  <si>
    <t>1.3</t>
  </si>
  <si>
    <t>variazione dei lavori in corso su ordinazione</t>
  </si>
  <si>
    <t>1.4</t>
  </si>
  <si>
    <t>incrementi di immobilizzazioni per lavori interni</t>
  </si>
  <si>
    <t>1.5</t>
  </si>
  <si>
    <t>altri ricavi e proventi</t>
  </si>
  <si>
    <t>di cui altro</t>
  </si>
  <si>
    <t>Costi</t>
  </si>
  <si>
    <t>2.1</t>
  </si>
  <si>
    <t xml:space="preserve">materie prime </t>
  </si>
  <si>
    <t>2.2</t>
  </si>
  <si>
    <t>servizi</t>
  </si>
  <si>
    <t>2.2.1</t>
  </si>
  <si>
    <t>di cui security</t>
  </si>
  <si>
    <t>2.2.2</t>
  </si>
  <si>
    <t>2.3</t>
  </si>
  <si>
    <t>godimento beni di terzi</t>
  </si>
  <si>
    <t>2.3.1</t>
  </si>
  <si>
    <t>di cui in leasing</t>
  </si>
  <si>
    <t>2.3.2</t>
  </si>
  <si>
    <t>2.4</t>
  </si>
  <si>
    <t xml:space="preserve">personale </t>
  </si>
  <si>
    <t>2.4.1</t>
  </si>
  <si>
    <t>2.4.2</t>
  </si>
  <si>
    <t>2.5</t>
  </si>
  <si>
    <t>variazione rimanenze</t>
  </si>
  <si>
    <t>2.6</t>
  </si>
  <si>
    <t xml:space="preserve">altri oneri </t>
  </si>
  <si>
    <t>2.6.1</t>
  </si>
  <si>
    <t>di cui canone concessione</t>
  </si>
  <si>
    <t>2.6.2</t>
  </si>
  <si>
    <t>di cui canone VVFF</t>
  </si>
  <si>
    <t>2.6.3</t>
  </si>
  <si>
    <t>di cui canone sicurezza</t>
  </si>
  <si>
    <t>2.6.4</t>
  </si>
  <si>
    <t>di cui altri canoni</t>
  </si>
  <si>
    <t>2.6.5</t>
  </si>
  <si>
    <t>IMU</t>
  </si>
  <si>
    <t>2.6.6</t>
  </si>
  <si>
    <t>IRAP</t>
  </si>
  <si>
    <t>2.6.13</t>
  </si>
  <si>
    <t>Risultato operativo lordo (EBITDA) (1 - 3)</t>
  </si>
  <si>
    <t>5.1</t>
  </si>
  <si>
    <t xml:space="preserve">ammortamento beni immateriali </t>
  </si>
  <si>
    <t>5.1.1</t>
  </si>
  <si>
    <t>di cui afferenti ad immobilizzazioni autofinanziate</t>
  </si>
  <si>
    <t>5.1.4</t>
  </si>
  <si>
    <t>di cui altre</t>
  </si>
  <si>
    <t>5.2</t>
  </si>
  <si>
    <t xml:space="preserve">ammortamento beni materiali </t>
  </si>
  <si>
    <t>5.2.1</t>
  </si>
  <si>
    <t>5.2.2</t>
  </si>
  <si>
    <t>di cui afferenti ad immobilizzazioni in leasing</t>
  </si>
  <si>
    <t>5.2.3</t>
  </si>
  <si>
    <t>di cui afferenti ad immobilizzazioni realizzate con contributi pubblici ammissibili a fini tariffari</t>
  </si>
  <si>
    <t>5.2.4</t>
  </si>
  <si>
    <t>di cui altri</t>
  </si>
  <si>
    <t>5.3</t>
  </si>
  <si>
    <t>svalutazioni</t>
  </si>
  <si>
    <t>5.4</t>
  </si>
  <si>
    <t>accantonamenti a fondi rischi e oneri</t>
  </si>
  <si>
    <t>5.5</t>
  </si>
  <si>
    <t>Totale costi non monetari (5.1 + 5.2 + 5.3 + 5.4 + 5.5)</t>
  </si>
  <si>
    <t>10.1</t>
  </si>
  <si>
    <t>Proventi finanziari</t>
  </si>
  <si>
    <t>10.2</t>
  </si>
  <si>
    <t>Oneri finanziari</t>
  </si>
  <si>
    <t>Risultato delle gestione finanziaria (10.1 + 10.2)</t>
  </si>
  <si>
    <t xml:space="preserve">Rettifiche di valore di attività e passività finanziarie </t>
  </si>
  <si>
    <t>Risultato prima delle imposte</t>
  </si>
  <si>
    <t>Imposte sul reddito dell'esercizio, correnti, differite e anticipate</t>
  </si>
  <si>
    <t>13.1</t>
  </si>
  <si>
    <t>IRES corrente</t>
  </si>
  <si>
    <t>13.2</t>
  </si>
  <si>
    <t>IRAP corrente</t>
  </si>
  <si>
    <t>13.3</t>
  </si>
  <si>
    <t>Imposte differite e anticipate</t>
  </si>
  <si>
    <t>13.4</t>
  </si>
  <si>
    <t>Imposte relative agli esercizi precedenti</t>
  </si>
  <si>
    <t>13.5</t>
  </si>
  <si>
    <t>Altre imposte diverse dalle precedenti</t>
  </si>
  <si>
    <t>Utile (perdita) dell'esercizio</t>
  </si>
  <si>
    <t>ATTIVITÀ</t>
  </si>
  <si>
    <t>Immobilizzazioni immateriali</t>
  </si>
  <si>
    <t>1.1.1</t>
  </si>
  <si>
    <t>di cui immobilizzazioni immateriali autofinanziate</t>
  </si>
  <si>
    <t>Immobilizzazioni materiali</t>
  </si>
  <si>
    <t>1.2.1</t>
  </si>
  <si>
    <t>di cui immobilizzazioni materiali autofinanziate</t>
  </si>
  <si>
    <t>Immobilizzazioni finanziarie</t>
  </si>
  <si>
    <t>Totale Immobilizzazioni (1.1 + 1.2 + 1.3)</t>
  </si>
  <si>
    <t>di cui per rimanenze</t>
  </si>
  <si>
    <t>di cui per crediti commerciali a breve verso imprese del gruppo</t>
  </si>
  <si>
    <t>di cui  ammissibili</t>
  </si>
  <si>
    <t>di cui non ammmissibili</t>
  </si>
  <si>
    <t>di cui per crediti commerciali a breve verso imprese terze</t>
  </si>
  <si>
    <t>di cui per crediti tributari e previdenziali</t>
  </si>
  <si>
    <t>di cui per attività finanziarie a breve termine (inclusi derivati)</t>
  </si>
  <si>
    <t>di cui per disponibilità liquide e mezzi equivalenti</t>
  </si>
  <si>
    <t>2.7</t>
  </si>
  <si>
    <t>Totale Attivo circolante (2.1 + 2.2 + 2.3 + 2.4 + 2.5 + 2.6 + 2.7)</t>
  </si>
  <si>
    <t>3.1</t>
  </si>
  <si>
    <t>Ratei e risconti attivi operativi</t>
  </si>
  <si>
    <t>3.2</t>
  </si>
  <si>
    <t>Ratei attivi e risconti non operativi</t>
  </si>
  <si>
    <t>3.3</t>
  </si>
  <si>
    <t xml:space="preserve">Crediti verso soci </t>
  </si>
  <si>
    <t>3.4</t>
  </si>
  <si>
    <t>Altro</t>
  </si>
  <si>
    <t>Altre attività (3.1 + 3.2 + 3.3 + 3.4)</t>
  </si>
  <si>
    <t>PASSIVITÀ E PATRIMONIO NETTO</t>
  </si>
  <si>
    <t>8.1</t>
  </si>
  <si>
    <t>Fondi per rischi e oneri</t>
  </si>
  <si>
    <t>8.2</t>
  </si>
  <si>
    <t>Trattamento di fine rapporto di lavoro subordinato</t>
  </si>
  <si>
    <t>8.3</t>
  </si>
  <si>
    <t>Debiti operativi a medio/lungo termine</t>
  </si>
  <si>
    <t>8.4</t>
  </si>
  <si>
    <t>Debiti finanziari a medio/lungo termine</t>
  </si>
  <si>
    <t>8.5</t>
  </si>
  <si>
    <t>Debiti operativi a breve termine</t>
  </si>
  <si>
    <t>8.6</t>
  </si>
  <si>
    <t>Debiti finanziari a breve termine</t>
  </si>
  <si>
    <t>8.7</t>
  </si>
  <si>
    <t>Altre passività</t>
  </si>
  <si>
    <t>CIN regolatorio (7 - 11)</t>
  </si>
  <si>
    <t>Capitale sociale</t>
  </si>
  <si>
    <t>Riserve</t>
  </si>
  <si>
    <t>Totale patrimonio netto (13.1 + 13.2 + 13.3)</t>
  </si>
  <si>
    <t>Totale attività (1 + 2 + 3)</t>
  </si>
  <si>
    <t>Totale attivo regolatorio (4 - 2.2.2 - 2.3.2)</t>
  </si>
  <si>
    <t>Totale passività (8.1 + 8.2 + 8.3 + 8.4 + 8.5 + 8.7)</t>
  </si>
  <si>
    <t>Totale passivo regolatorio (8 - 8.1.2 - 8.1.3 )</t>
  </si>
  <si>
    <t>Totale passività e patrimonio netto (8 + 14)</t>
  </si>
  <si>
    <t>commerciale</t>
  </si>
  <si>
    <t>altri accantonamenti</t>
  </si>
  <si>
    <t>dettaglio di aree che devono essere destinate a soggetti che non corrispondono canoni di utilizzo a nessun titolo al netto dell'aerea destinata ad uso esclusivo militare</t>
  </si>
  <si>
    <t>loading bridge</t>
  </si>
  <si>
    <t>pontile d'imbarco passeggeri senza dettaglio del numero di finger</t>
  </si>
  <si>
    <t>totale children</t>
  </si>
  <si>
    <t>bambini età minore di 2 anni, in partenza</t>
  </si>
  <si>
    <t>bambini età compresa tra 2 e 12 anni, in partenza</t>
  </si>
  <si>
    <t>totale posta avio</t>
  </si>
  <si>
    <t>totale posta aviocamionato</t>
  </si>
  <si>
    <t>incluso i transiti indiretti, infant, child, altri esenti, escluso i transiti diretti</t>
  </si>
  <si>
    <t>incluso i transiti indiretti, infant, child, altri esenti, transiti diretti</t>
  </si>
  <si>
    <t>Analisi di mercato</t>
  </si>
  <si>
    <t/>
  </si>
  <si>
    <t xml:space="preserve">Primo vettore </t>
  </si>
  <si>
    <t>vettore commerciale con il n° più elevato di pax in partenza</t>
  </si>
  <si>
    <t>codice IATA</t>
  </si>
  <si>
    <t>n° pax in partenza del primo vettore</t>
  </si>
  <si>
    <t>n° pax in partenza nazionali del primo vettore</t>
  </si>
  <si>
    <t xml:space="preserve">Secondo vettore </t>
  </si>
  <si>
    <t>vettore commerciale con il secondo n° più elevato di pax in partenza</t>
  </si>
  <si>
    <t>n° pax in partenza del secondo vettore</t>
  </si>
  <si>
    <t>n° pax in partenza nazionali del secondo vettore</t>
  </si>
  <si>
    <t xml:space="preserve">Terzo vettore </t>
  </si>
  <si>
    <t>vettore commerciale con il terzo n° più elevato di pax in partenza</t>
  </si>
  <si>
    <t>n° pax in partenza del terzo vettore</t>
  </si>
  <si>
    <t>n° pax in partenza nazionali del terzo vettore</t>
  </si>
  <si>
    <t xml:space="preserve">Quarto vettore </t>
  </si>
  <si>
    <t>vettore commerciale con il quarto n° più elevato di pax in partenza</t>
  </si>
  <si>
    <t>n° pax in partenza del quarto vettore</t>
  </si>
  <si>
    <t>n° pax in partenza nazionali del quarto vettore</t>
  </si>
  <si>
    <t>Formule di controllo</t>
  </si>
  <si>
    <t>Suddivisione traffico totale in traffico di aviazione commerciale / generale</t>
  </si>
  <si>
    <t>differenza passeggeri totali / aviazione commerciale / aviazione generale</t>
  </si>
  <si>
    <t>non sono ammessi valori negativi, valori diversi da zero devono essere motivati nel campo commento gestore raccolta dati 2021</t>
  </si>
  <si>
    <t>Suddivisione traffico totale per ambito di origine destinazione</t>
  </si>
  <si>
    <t>Totali / Nazionali / UE / Extra UE</t>
  </si>
  <si>
    <t>non sono ammessi valori diversi da zero</t>
  </si>
  <si>
    <t>Suddivisione traffico aviazione commerciale per ambito di origine destinazione</t>
  </si>
  <si>
    <t>Calcolo WLU</t>
  </si>
  <si>
    <t>WLU effettive traffico totale</t>
  </si>
  <si>
    <t xml:space="preserve">WLU - Pax partenza - Pax arrivo + transiti diretti - merce avio (quintali) - posta avio (quintali) </t>
  </si>
  <si>
    <t>valori diversi da zero devono essere motivati nel campo commento gestore  raccolta dati 2021</t>
  </si>
  <si>
    <t>WLU effettive traffico aviazione commerciale</t>
  </si>
  <si>
    <t xml:space="preserve">WLU - Pax partenza - Pax arrivo - transiti diretti - merce avio (quintali) - posta avio (quintali) </t>
  </si>
  <si>
    <t>Calcolo passeggeri paganti</t>
  </si>
  <si>
    <t>passeggeri paganti traffico totale</t>
  </si>
  <si>
    <t>Passeggeri Paganti - Passeggeri imbarcati + infant + altri esenti</t>
  </si>
  <si>
    <t>passeggeri paganti traffico aviazione commerciale</t>
  </si>
  <si>
    <t>Verifica quote di mercato</t>
  </si>
  <si>
    <t>Passeggeri partenza - Somma passeggeri partenza primi quattro vettori</t>
  </si>
  <si>
    <t>Non sono ammessi valori negativi</t>
  </si>
  <si>
    <t>passeggeri nazionali partenza - Somma passeggeri nazionali partenza primi quattro vettori</t>
  </si>
  <si>
    <t>inteso somma aria land side e air side al netto dell'aerea destinata ad uso esclusivo militare</t>
  </si>
  <si>
    <t>area dedicata ad Enti di Stato</t>
  </si>
  <si>
    <t xml:space="preserve">numero massimo ammissibile di movimenti/ora teoricamente possibile per lo scalo aeroportuale, sulla base dei seguenti elementi : 
- il numero e la dislocazione delle runways, delle taxiways e degli aprons;
- il tempo medio di occupazione delle piste;
- la sequenza di arrivi e/o partenze;
- la presenza contemporanea di più aeromobili sulla pista;
- le distanze di separazione tra due voli per l’utilizzo dello spazio aereo;
- il mix di flotta in termini di tipologia di aeromobili;
- le procedure operative di avvicinamento, atterraggio e decollo;
- eventuali ulteriori vincoli di capacità.
</t>
  </si>
  <si>
    <t>un percorso prestabilito su di un aerodromo per il rullaggio degli aeromobili per collegare una parte all’altra dell’aerodromo</t>
  </si>
  <si>
    <t>escluso banchi self check in</t>
  </si>
  <si>
    <t>varchi di sicurezza fast track</t>
  </si>
  <si>
    <t>varchi di sicurezza remunerati da introiti non soggetti a regolazione tariffaria</t>
  </si>
  <si>
    <t>numero postazioni</t>
  </si>
  <si>
    <t xml:space="preserve">Traffico totale </t>
  </si>
  <si>
    <t>si intende somma di generale, commerciale ed altro</t>
  </si>
  <si>
    <t>in caso di registrazione solo in arrivo, si riporti il dato in arrivo</t>
  </si>
  <si>
    <t>totale MTOW in decollo ed atterraggio</t>
  </si>
  <si>
    <t>arrivi + partenze</t>
  </si>
  <si>
    <t>numero movimenti esenti pagamenti diritto A/D</t>
  </si>
  <si>
    <t>WLU  (Work  Load  Unit  o unità di carico) corrisponde ad un passeggero o a 100 kg di merce o posta</t>
  </si>
  <si>
    <t>Dalla riga 132 sono inserite alcune formule di controllo che mirano ad agevolare il gestore ai fini di una corretta compilazione del dataset</t>
  </si>
  <si>
    <r>
      <t xml:space="preserve">Attenzione: compilare una colonna </t>
    </r>
    <r>
      <rPr>
        <b/>
        <i/>
        <u/>
        <sz val="11"/>
        <color rgb="FFFF0000"/>
        <rFont val="Calibri"/>
        <family val="2"/>
        <scheme val="minor"/>
      </rPr>
      <t>per ogni contratto di incentivazione</t>
    </r>
    <r>
      <rPr>
        <b/>
        <i/>
        <sz val="11"/>
        <color rgb="FFFF0000"/>
        <rFont val="Calibri"/>
        <family val="2"/>
        <scheme val="minor"/>
      </rPr>
      <t>.
Si prega di non aggiungere righe e/o cambiare la denominazione delle celle.
Aggiungere colonne se i contratti sono in numero superiore al numero di colonne predisposte.</t>
    </r>
  </si>
  <si>
    <t xml:space="preserve">Note (inserire solo eventuali note aggiuntive rispetto a quanto richiesto; NON utilizzare il campo note per inserire i dati richiesti): </t>
  </si>
  <si>
    <t>sì/no</t>
  </si>
  <si>
    <t>Pubblicazione sul sito della policy di incentivazione (sì/no)</t>
  </si>
  <si>
    <t>Se il TEST MEO è stato applicato, è stato superato? (sì/no)</t>
  </si>
  <si>
    <t>E' stato applicato il TEST MEO? (sì/no)</t>
  </si>
  <si>
    <t>Voce di contabilità regolatoria contenente l'incentivazione</t>
  </si>
  <si>
    <t>Voce di bilancio contenente l'incentivazione</t>
  </si>
  <si>
    <t>Provenienza dell'incentivazione non autofinanziata (es. Regione)</t>
  </si>
  <si>
    <t>di cui: da attività non regolate</t>
  </si>
  <si>
    <t>Percentuale di autofinanziamento dell'incentivazione</t>
  </si>
  <si>
    <t>Scopo dichiarato dell'incentivo</t>
  </si>
  <si>
    <t>Altre informazioni</t>
  </si>
  <si>
    <t>Tipologia di incentivo (se rientrante nella voce "altro" della riga precedente) - descrizione</t>
  </si>
  <si>
    <t>di cui: altro</t>
  </si>
  <si>
    <t>di cui: contributi ad importo fisso (per esempio, marketing, promozione, pubblicità)</t>
  </si>
  <si>
    <t>di cui: sconti sui diritti aeroportuali o contributo a depax</t>
  </si>
  <si>
    <t>Importo degli incentivi erogati per la/e  destinazione/i incentivata/e</t>
  </si>
  <si>
    <t>Dati economici (valori in euro)</t>
  </si>
  <si>
    <t>Numero di passeggeri teorici (posti offerti) in partenza sulla/e destinazione/i incentivata/e</t>
  </si>
  <si>
    <t>Numero dei movimenti in partenza relativi alla/e destinazione/i incentivata/e</t>
  </si>
  <si>
    <t>Tonnellate di merci trasportate relative al contratto di incentivazione</t>
  </si>
  <si>
    <t>Numero dei passeggeri imbarcati paganti relativi alla/e destinazione/i incentivata/e</t>
  </si>
  <si>
    <t>Dati tecnici</t>
  </si>
  <si>
    <t>Società destinataria dell'incentivo (compilare se diversa dalla compagnia aerea esercente la rotta)</t>
  </si>
  <si>
    <t>Compagnia aerea esercente la rotta</t>
  </si>
  <si>
    <t>Destinazione (o destinazioni, in caso di incentivi ad un network) della rotta incentivata (codice IATA)</t>
  </si>
  <si>
    <t>Scalo (codice IATA)</t>
  </si>
  <si>
    <t>Commento gestore raccolta dati 2021</t>
  </si>
  <si>
    <t>contratto 9</t>
  </si>
  <si>
    <t>contratto 8</t>
  </si>
  <si>
    <t>contratto 7</t>
  </si>
  <si>
    <t>contratto 6</t>
  </si>
  <si>
    <t>contratto 5</t>
  </si>
  <si>
    <t>contratto 4</t>
  </si>
  <si>
    <t>contratto 3</t>
  </si>
  <si>
    <t>contratto 2</t>
  </si>
  <si>
    <t>contratto 1</t>
  </si>
  <si>
    <t>Dati generali</t>
  </si>
  <si>
    <t>Totale costi operativi  (2.1 + 2.2 + 2.3 + 2.4 + 2.5 + 2.6)</t>
  </si>
  <si>
    <t>Risultato operativo (EBIT) (4 - 5)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</si>
</sst>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</font>
    <font>
      <b/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2" fillId="3" borderId="1" applyNumberForma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7" fillId="5" borderId="0" applyNumberFormat="0" applyBorder="0" applyAlignment="0" applyProtection="0"/>
    <xf numFmtId="0" fontId="10" fillId="6" borderId="0" applyNumberFormat="0" applyBorder="0" applyAlignment="0" applyProtection="0"/>
    <xf numFmtId="0" fontId="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7" fillId="20" borderId="0" applyNumberFormat="0" applyBorder="0" applyAlignment="0" applyProtection="0"/>
    <xf numFmtId="43" fontId="3" fillId="0" borderId="0" applyFont="0" applyFill="0" applyBorder="0" applyAlignment="0" applyProtection="0"/>
  </cellStyleXfs>
  <cellXfs count="144">
    <xf numFmtId="0" fontId="0" fillId="0" borderId="0" xfId="0"/>
    <xf numFmtId="0" fontId="1" fillId="2" borderId="0" xfId="0" applyFont="1" applyFill="1"/>
    <xf numFmtId="0" fontId="2" fillId="3" borderId="1" xfId="1"/>
    <xf numFmtId="0" fontId="4" fillId="0" borderId="0" xfId="5"/>
    <xf numFmtId="0" fontId="5" fillId="0" borderId="0" xfId="0" applyFont="1"/>
    <xf numFmtId="0" fontId="1" fillId="2" borderId="0" xfId="0" applyFont="1" applyFill="1" applyAlignment="1">
      <alignment horizontal="left"/>
    </xf>
    <xf numFmtId="0" fontId="8" fillId="3" borderId="1" xfId="1" applyFont="1"/>
    <xf numFmtId="0" fontId="8" fillId="3" borderId="1" xfId="1" applyFont="1" applyAlignment="1">
      <alignment horizontal="left"/>
    </xf>
    <xf numFmtId="0" fontId="9" fillId="0" borderId="0" xfId="0" applyFont="1"/>
    <xf numFmtId="0" fontId="8" fillId="3" borderId="1" xfId="1" applyFont="1" applyAlignment="1">
      <alignment horizontal="right"/>
    </xf>
    <xf numFmtId="0" fontId="8" fillId="3" borderId="5" xfId="1" applyFont="1" applyBorder="1" applyAlignment="1">
      <alignment horizontal="left" vertical="center"/>
    </xf>
    <xf numFmtId="0" fontId="10" fillId="6" borderId="1" xfId="10" applyBorder="1"/>
    <xf numFmtId="0" fontId="10" fillId="6" borderId="1" xfId="10" applyBorder="1" applyAlignment="1">
      <alignment horizontal="right"/>
    </xf>
    <xf numFmtId="0" fontId="8" fillId="0" borderId="0" xfId="1" applyFont="1" applyFill="1" applyBorder="1"/>
    <xf numFmtId="0" fontId="10" fillId="0" borderId="0" xfId="10" applyFill="1" applyBorder="1"/>
    <xf numFmtId="0" fontId="8" fillId="0" borderId="0" xfId="1" applyFont="1" applyFill="1" applyBorder="1" applyAlignment="1">
      <alignment horizontal="left" vertical="center"/>
    </xf>
    <xf numFmtId="0" fontId="3" fillId="10" borderId="3" xfId="8" applyFill="1" applyBorder="1" applyAlignment="1">
      <alignment horizontal="center" vertical="center" textRotation="90"/>
    </xf>
    <xf numFmtId="0" fontId="10" fillId="12" borderId="3" xfId="10" applyFill="1" applyBorder="1"/>
    <xf numFmtId="0" fontId="8" fillId="15" borderId="3" xfId="1" applyFont="1" applyFill="1" applyBorder="1"/>
    <xf numFmtId="0" fontId="8" fillId="12" borderId="23" xfId="1" applyFont="1" applyFill="1" applyBorder="1"/>
    <xf numFmtId="0" fontId="12" fillId="16" borderId="3" xfId="0" applyFont="1" applyFill="1" applyBorder="1" applyAlignment="1">
      <alignment horizontal="left"/>
    </xf>
    <xf numFmtId="0" fontId="5" fillId="16" borderId="3" xfId="12" applyFont="1" applyFill="1" applyBorder="1"/>
    <xf numFmtId="0" fontId="3" fillId="16" borderId="3" xfId="12" applyFill="1" applyBorder="1" applyAlignment="1">
      <alignment horizontal="left"/>
    </xf>
    <xf numFmtId="0" fontId="3" fillId="16" borderId="3" xfId="12" applyFill="1" applyBorder="1" applyAlignment="1">
      <alignment horizontal="right"/>
    </xf>
    <xf numFmtId="0" fontId="5" fillId="16" borderId="3" xfId="13" applyFont="1" applyFill="1" applyBorder="1"/>
    <xf numFmtId="0" fontId="3" fillId="16" borderId="3" xfId="13" applyFill="1" applyBorder="1"/>
    <xf numFmtId="0" fontId="3" fillId="16" borderId="3" xfId="13" applyFill="1" applyBorder="1" applyAlignment="1">
      <alignment horizontal="left"/>
    </xf>
    <xf numFmtId="0" fontId="3" fillId="16" borderId="3" xfId="13" applyFill="1" applyBorder="1" applyAlignment="1">
      <alignment horizontal="right"/>
    </xf>
    <xf numFmtId="0" fontId="3" fillId="16" borderId="3" xfId="13" applyFill="1" applyBorder="1" applyAlignment="1">
      <alignment horizontal="left" vertical="center"/>
    </xf>
    <xf numFmtId="0" fontId="3" fillId="16" borderId="3" xfId="13" applyFill="1" applyBorder="1" applyAlignment="1">
      <alignment horizontal="right" vertical="center"/>
    </xf>
    <xf numFmtId="0" fontId="0" fillId="16" borderId="3" xfId="13" applyFont="1" applyFill="1" applyBorder="1" applyAlignment="1">
      <alignment horizontal="right" vertical="center"/>
    </xf>
    <xf numFmtId="0" fontId="6" fillId="16" borderId="3" xfId="13" applyFont="1" applyFill="1" applyBorder="1" applyAlignment="1">
      <alignment horizontal="left" vertical="center"/>
    </xf>
    <xf numFmtId="0" fontId="11" fillId="16" borderId="3" xfId="1" applyFont="1" applyFill="1" applyBorder="1" applyAlignment="1">
      <alignment horizontal="left"/>
    </xf>
    <xf numFmtId="0" fontId="8" fillId="16" borderId="3" xfId="1" applyFont="1" applyFill="1" applyBorder="1"/>
    <xf numFmtId="0" fontId="9" fillId="16" borderId="3" xfId="1" applyFont="1" applyFill="1" applyBorder="1" applyAlignment="1">
      <alignment horizontal="left"/>
    </xf>
    <xf numFmtId="0" fontId="9" fillId="16" borderId="3" xfId="1" applyFont="1" applyFill="1" applyBorder="1" applyAlignment="1">
      <alignment horizontal="right"/>
    </xf>
    <xf numFmtId="0" fontId="8" fillId="16" borderId="3" xfId="1" applyFont="1" applyFill="1" applyBorder="1" applyAlignment="1">
      <alignment horizontal="left"/>
    </xf>
    <xf numFmtId="0" fontId="8" fillId="16" borderId="3" xfId="1" applyFont="1" applyFill="1" applyBorder="1" applyAlignment="1">
      <alignment horizontal="left" vertical="center"/>
    </xf>
    <xf numFmtId="0" fontId="12" fillId="16" borderId="3" xfId="1" applyFont="1" applyFill="1" applyBorder="1" applyAlignment="1">
      <alignment horizontal="left"/>
    </xf>
    <xf numFmtId="0" fontId="12" fillId="16" borderId="3" xfId="1" applyFont="1" applyFill="1" applyBorder="1"/>
    <xf numFmtId="0" fontId="5" fillId="16" borderId="3" xfId="12" applyFont="1" applyFill="1" applyBorder="1" applyAlignment="1">
      <alignment horizontal="left"/>
    </xf>
    <xf numFmtId="0" fontId="10" fillId="12" borderId="23" xfId="10" applyFill="1" applyBorder="1"/>
    <xf numFmtId="0" fontId="5" fillId="16" borderId="3" xfId="13" applyFont="1" applyFill="1" applyBorder="1" applyAlignment="1"/>
    <xf numFmtId="0" fontId="8" fillId="11" borderId="14" xfId="0" applyFont="1" applyFill="1" applyBorder="1" applyAlignment="1">
      <alignment horizontal="right" vertical="center"/>
    </xf>
    <xf numFmtId="0" fontId="8" fillId="11" borderId="17" xfId="0" applyFont="1" applyFill="1" applyBorder="1" applyAlignment="1">
      <alignment horizontal="right" vertical="center"/>
    </xf>
    <xf numFmtId="0" fontId="8" fillId="11" borderId="19" xfId="0" applyFont="1" applyFill="1" applyBorder="1" applyAlignment="1">
      <alignment horizontal="right" vertical="center"/>
    </xf>
    <xf numFmtId="0" fontId="1" fillId="13" borderId="23" xfId="0" applyFont="1" applyFill="1" applyBorder="1" applyAlignment="1">
      <alignment horizontal="left"/>
    </xf>
    <xf numFmtId="0" fontId="1" fillId="12" borderId="23" xfId="0" applyFont="1" applyFill="1" applyBorder="1" applyAlignment="1">
      <alignment horizontal="left"/>
    </xf>
    <xf numFmtId="0" fontId="0" fillId="15" borderId="23" xfId="0" applyFill="1" applyBorder="1" applyAlignment="1">
      <alignment vertical="center"/>
    </xf>
    <xf numFmtId="0" fontId="8" fillId="15" borderId="23" xfId="1" applyFont="1" applyFill="1" applyBorder="1"/>
    <xf numFmtId="0" fontId="12" fillId="17" borderId="3" xfId="1" applyFont="1" applyFill="1" applyBorder="1" applyAlignment="1">
      <alignment horizontal="left"/>
    </xf>
    <xf numFmtId="0" fontId="12" fillId="17" borderId="3" xfId="1" applyFont="1" applyFill="1" applyBorder="1"/>
    <xf numFmtId="0" fontId="8" fillId="17" borderId="3" xfId="1" applyFont="1" applyFill="1" applyBorder="1"/>
    <xf numFmtId="0" fontId="10" fillId="17" borderId="3" xfId="10" applyFill="1" applyBorder="1"/>
    <xf numFmtId="0" fontId="12" fillId="17" borderId="2" xfId="0" applyFont="1" applyFill="1" applyBorder="1" applyAlignment="1">
      <alignment horizontal="left"/>
    </xf>
    <xf numFmtId="0" fontId="12" fillId="17" borderId="9" xfId="0" applyFont="1" applyFill="1" applyBorder="1" applyAlignment="1">
      <alignment horizontal="left"/>
    </xf>
    <xf numFmtId="0" fontId="10" fillId="17" borderId="23" xfId="10" applyFill="1" applyBorder="1"/>
    <xf numFmtId="0" fontId="0" fillId="17" borderId="0" xfId="0" applyFill="1"/>
    <xf numFmtId="0" fontId="0" fillId="0" borderId="0" xfId="0" applyAlignment="1">
      <alignment vertical="center" wrapText="1"/>
    </xf>
    <xf numFmtId="0" fontId="0" fillId="18" borderId="0" xfId="0" applyFill="1" applyAlignment="1">
      <alignment vertical="center" wrapText="1"/>
    </xf>
    <xf numFmtId="0" fontId="0" fillId="18" borderId="0" xfId="0" applyFill="1"/>
    <xf numFmtId="0" fontId="0" fillId="19" borderId="0" xfId="0" applyFill="1" applyAlignment="1">
      <alignment vertical="center" wrapText="1"/>
    </xf>
    <xf numFmtId="0" fontId="0" fillId="19" borderId="0" xfId="0" applyFill="1"/>
    <xf numFmtId="164" fontId="0" fillId="12" borderId="0" xfId="0" applyNumberFormat="1" applyFill="1"/>
    <xf numFmtId="0" fontId="0" fillId="0" borderId="0" xfId="0" applyAlignment="1">
      <alignment wrapText="1"/>
    </xf>
    <xf numFmtId="0" fontId="0" fillId="18" borderId="0" xfId="0" applyFill="1" applyAlignment="1">
      <alignment wrapText="1"/>
    </xf>
    <xf numFmtId="0" fontId="7" fillId="5" borderId="3" xfId="9" applyBorder="1" applyAlignment="1">
      <alignment horizontal="center" vertical="center" textRotation="90"/>
    </xf>
    <xf numFmtId="0" fontId="7" fillId="7" borderId="24" xfId="11" applyBorder="1" applyAlignment="1">
      <alignment horizontal="center" vertical="center" textRotation="90" wrapText="1"/>
    </xf>
    <xf numFmtId="0" fontId="14" fillId="21" borderId="25" xfId="0" applyFont="1" applyFill="1" applyBorder="1" applyAlignment="1">
      <alignment horizontal="center" vertical="center" textRotation="90" wrapText="1"/>
    </xf>
    <xf numFmtId="0" fontId="7" fillId="20" borderId="25" xfId="14" applyBorder="1" applyAlignment="1">
      <alignment horizontal="center" vertical="center" textRotation="90" wrapText="1"/>
    </xf>
    <xf numFmtId="0" fontId="1" fillId="22" borderId="0" xfId="0" applyFont="1" applyFill="1" applyAlignment="1">
      <alignment vertical="center"/>
    </xf>
    <xf numFmtId="0" fontId="1" fillId="22" borderId="0" xfId="0" applyFont="1" applyFill="1" applyAlignment="1">
      <alignment vertical="center" wrapText="1"/>
    </xf>
    <xf numFmtId="0" fontId="5" fillId="13" borderId="0" xfId="0" applyFont="1" applyFill="1" applyAlignment="1">
      <alignment vertical="center" wrapText="1"/>
    </xf>
    <xf numFmtId="0" fontId="5" fillId="13" borderId="0" xfId="0" applyFont="1" applyFill="1"/>
    <xf numFmtId="43" fontId="0" fillId="0" borderId="0" xfId="15" applyFont="1"/>
    <xf numFmtId="0" fontId="0" fillId="13" borderId="0" xfId="0" applyFill="1" applyAlignment="1">
      <alignment vertical="center" wrapText="1"/>
    </xf>
    <xf numFmtId="0" fontId="0" fillId="13" borderId="0" xfId="0" applyFill="1"/>
    <xf numFmtId="0" fontId="2" fillId="0" borderId="1" xfId="1" applyFill="1" applyProtection="1">
      <protection locked="0"/>
    </xf>
    <xf numFmtId="0" fontId="2" fillId="0" borderId="1" xfId="1" applyFill="1" applyAlignment="1" applyProtection="1">
      <alignment horizontal="center"/>
      <protection locked="0"/>
    </xf>
    <xf numFmtId="0" fontId="2" fillId="0" borderId="34" xfId="1" applyFill="1" applyBorder="1" applyAlignment="1" applyProtection="1">
      <alignment horizontal="center"/>
      <protection locked="0"/>
    </xf>
    <xf numFmtId="0" fontId="0" fillId="24" borderId="3" xfId="0" applyFill="1" applyBorder="1" applyAlignment="1">
      <alignment horizontal="left" vertical="center"/>
    </xf>
    <xf numFmtId="0" fontId="16" fillId="25" borderId="2" xfId="0" applyFont="1" applyFill="1" applyBorder="1" applyAlignment="1">
      <alignment wrapText="1"/>
    </xf>
    <xf numFmtId="0" fontId="19" fillId="25" borderId="2" xfId="0" applyFont="1" applyFill="1" applyBorder="1" applyAlignment="1">
      <alignment horizontal="right" wrapText="1"/>
    </xf>
    <xf numFmtId="0" fontId="2" fillId="0" borderId="34" xfId="1" applyFill="1" applyBorder="1" applyProtection="1">
      <protection locked="0"/>
    </xf>
    <xf numFmtId="0" fontId="16" fillId="25" borderId="2" xfId="0" applyFont="1" applyFill="1" applyBorder="1" applyAlignment="1">
      <alignment horizontal="left" vertical="top" wrapText="1"/>
    </xf>
    <xf numFmtId="0" fontId="0" fillId="13" borderId="9" xfId="0" applyFill="1" applyBorder="1"/>
    <xf numFmtId="0" fontId="0" fillId="13" borderId="7" xfId="0" applyFill="1" applyBorder="1"/>
    <xf numFmtId="0" fontId="0" fillId="13" borderId="2" xfId="0" applyFill="1" applyBorder="1"/>
    <xf numFmtId="0" fontId="20" fillId="25" borderId="2" xfId="0" applyFont="1" applyFill="1" applyBorder="1" applyAlignment="1">
      <alignment horizontal="right" wrapText="1"/>
    </xf>
    <xf numFmtId="0" fontId="21" fillId="24" borderId="3" xfId="0" applyFont="1" applyFill="1" applyBorder="1" applyAlignment="1">
      <alignment horizontal="left" vertical="center"/>
    </xf>
    <xf numFmtId="0" fontId="2" fillId="0" borderId="5" xfId="1" applyFill="1" applyBorder="1" applyProtection="1">
      <protection locked="0"/>
    </xf>
    <xf numFmtId="0" fontId="2" fillId="0" borderId="35" xfId="1" applyFill="1" applyBorder="1" applyProtection="1">
      <protection locked="0"/>
    </xf>
    <xf numFmtId="0" fontId="0" fillId="24" borderId="10" xfId="0" applyFill="1" applyBorder="1" applyAlignment="1">
      <alignment horizontal="left" vertical="center"/>
    </xf>
    <xf numFmtId="0" fontId="16" fillId="25" borderId="36" xfId="0" applyFont="1" applyFill="1" applyBorder="1" applyAlignment="1">
      <alignment wrapText="1"/>
    </xf>
    <xf numFmtId="0" fontId="9" fillId="0" borderId="4" xfId="1" applyFont="1" applyFill="1" applyBorder="1" applyAlignment="1" applyProtection="1">
      <alignment horizontal="right"/>
      <protection locked="0"/>
    </xf>
    <xf numFmtId="0" fontId="9" fillId="0" borderId="37" xfId="1" applyFont="1" applyFill="1" applyBorder="1" applyAlignment="1" applyProtection="1">
      <alignment horizontal="right"/>
      <protection locked="0"/>
    </xf>
    <xf numFmtId="0" fontId="0" fillId="24" borderId="21" xfId="0" applyFill="1" applyBorder="1" applyAlignment="1">
      <alignment horizontal="left" vertical="center"/>
    </xf>
    <xf numFmtId="0" fontId="16" fillId="25" borderId="38" xfId="0" applyFont="1" applyFill="1" applyBorder="1" applyAlignment="1">
      <alignment vertical="center" wrapText="1"/>
    </xf>
    <xf numFmtId="0" fontId="9" fillId="0" borderId="1" xfId="1" applyFont="1" applyFill="1" applyAlignment="1" applyProtection="1">
      <alignment horizontal="right"/>
      <protection locked="0"/>
    </xf>
    <xf numFmtId="0" fontId="9" fillId="0" borderId="34" xfId="1" applyFont="1" applyFill="1" applyBorder="1" applyAlignment="1" applyProtection="1">
      <alignment horizontal="right"/>
      <protection locked="0"/>
    </xf>
    <xf numFmtId="0" fontId="16" fillId="25" borderId="2" xfId="0" applyFont="1" applyFill="1" applyBorder="1" applyAlignment="1">
      <alignment horizontal="left"/>
    </xf>
    <xf numFmtId="0" fontId="9" fillId="0" borderId="5" xfId="1" applyFont="1" applyFill="1" applyBorder="1" applyAlignment="1" applyProtection="1">
      <alignment horizontal="right"/>
      <protection locked="0"/>
    </xf>
    <xf numFmtId="0" fontId="9" fillId="0" borderId="35" xfId="1" applyFont="1" applyFill="1" applyBorder="1" applyAlignment="1" applyProtection="1">
      <alignment horizontal="right"/>
      <protection locked="0"/>
    </xf>
    <xf numFmtId="0" fontId="22" fillId="25" borderId="2" xfId="0" applyFont="1" applyFill="1" applyBorder="1" applyAlignment="1">
      <alignment horizontal="left"/>
    </xf>
    <xf numFmtId="0" fontId="0" fillId="13" borderId="3" xfId="0" applyFill="1" applyBorder="1"/>
    <xf numFmtId="0" fontId="8" fillId="14" borderId="21" xfId="0" applyFont="1" applyFill="1" applyBorder="1" applyAlignment="1">
      <alignment horizontal="center" vertical="center"/>
    </xf>
    <xf numFmtId="0" fontId="8" fillId="14" borderId="22" xfId="0" applyFont="1" applyFill="1" applyBorder="1" applyAlignment="1">
      <alignment horizontal="center" vertical="center"/>
    </xf>
    <xf numFmtId="0" fontId="8" fillId="14" borderId="10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right" vertical="center"/>
    </xf>
    <xf numFmtId="0" fontId="8" fillId="11" borderId="20" xfId="0" applyFont="1" applyFill="1" applyBorder="1" applyAlignment="1">
      <alignment horizontal="right" vertical="center"/>
    </xf>
    <xf numFmtId="0" fontId="8" fillId="11" borderId="13" xfId="0" applyFont="1" applyFill="1" applyBorder="1" applyAlignment="1">
      <alignment horizontal="right" vertical="center"/>
    </xf>
    <xf numFmtId="0" fontId="8" fillId="11" borderId="15" xfId="0" applyFont="1" applyFill="1" applyBorder="1" applyAlignment="1">
      <alignment horizontal="right" vertical="center"/>
    </xf>
    <xf numFmtId="0" fontId="8" fillId="11" borderId="16" xfId="0" applyFont="1" applyFill="1" applyBorder="1" applyAlignment="1">
      <alignment horizontal="right" vertical="center"/>
    </xf>
    <xf numFmtId="0" fontId="8" fillId="11" borderId="6" xfId="0" applyFont="1" applyFill="1" applyBorder="1" applyAlignment="1">
      <alignment horizontal="right" vertical="center"/>
    </xf>
    <xf numFmtId="0" fontId="8" fillId="13" borderId="13" xfId="1" applyFont="1" applyFill="1" applyBorder="1" applyAlignment="1">
      <alignment horizontal="center" vertical="center" shrinkToFit="1"/>
    </xf>
    <xf numFmtId="0" fontId="8" fillId="13" borderId="14" xfId="1" applyFont="1" applyFill="1" applyBorder="1" applyAlignment="1">
      <alignment horizontal="center" vertical="center" shrinkToFit="1"/>
    </xf>
    <xf numFmtId="0" fontId="8" fillId="13" borderId="15" xfId="1" applyFont="1" applyFill="1" applyBorder="1" applyAlignment="1">
      <alignment horizontal="center" vertical="center" shrinkToFit="1"/>
    </xf>
    <xf numFmtId="0" fontId="8" fillId="13" borderId="16" xfId="1" applyFont="1" applyFill="1" applyBorder="1" applyAlignment="1">
      <alignment horizontal="center" vertical="center" shrinkToFit="1"/>
    </xf>
    <xf numFmtId="0" fontId="8" fillId="13" borderId="17" xfId="1" applyFont="1" applyFill="1" applyBorder="1" applyAlignment="1">
      <alignment horizontal="center" vertical="center" shrinkToFit="1"/>
    </xf>
    <xf numFmtId="0" fontId="8" fillId="13" borderId="6" xfId="1" applyFont="1" applyFill="1" applyBorder="1" applyAlignment="1">
      <alignment horizontal="center" vertical="center" shrinkToFit="1"/>
    </xf>
    <xf numFmtId="0" fontId="5" fillId="10" borderId="7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1" fillId="5" borderId="8" xfId="9" applyFont="1" applyBorder="1" applyAlignment="1">
      <alignment horizontal="center" vertical="center"/>
    </xf>
    <xf numFmtId="0" fontId="8" fillId="13" borderId="18" xfId="1" applyFont="1" applyFill="1" applyBorder="1" applyAlignment="1">
      <alignment horizontal="center"/>
    </xf>
    <xf numFmtId="0" fontId="8" fillId="13" borderId="19" xfId="1" applyFont="1" applyFill="1" applyBorder="1" applyAlignment="1">
      <alignment horizontal="center"/>
    </xf>
    <xf numFmtId="0" fontId="8" fillId="13" borderId="20" xfId="1" applyFont="1" applyFill="1" applyBorder="1" applyAlignment="1">
      <alignment horizontal="center"/>
    </xf>
    <xf numFmtId="0" fontId="7" fillId="7" borderId="21" xfId="11" applyBorder="1" applyAlignment="1">
      <alignment horizontal="center" vertical="center"/>
    </xf>
    <xf numFmtId="0" fontId="7" fillId="7" borderId="10" xfId="11" applyBorder="1" applyAlignment="1">
      <alignment horizontal="center" vertical="center"/>
    </xf>
    <xf numFmtId="0" fontId="5" fillId="26" borderId="26" xfId="8" applyFont="1" applyFill="1" applyBorder="1" applyAlignment="1">
      <alignment horizontal="center" vertical="center"/>
    </xf>
    <xf numFmtId="0" fontId="5" fillId="26" borderId="27" xfId="8" applyFont="1" applyFill="1" applyBorder="1" applyAlignment="1">
      <alignment horizontal="center" vertical="center"/>
    </xf>
    <xf numFmtId="0" fontId="5" fillId="26" borderId="11" xfId="8" applyFont="1" applyFill="1" applyBorder="1" applyAlignment="1">
      <alignment horizontal="center" vertical="center"/>
    </xf>
    <xf numFmtId="0" fontId="5" fillId="26" borderId="28" xfId="8" applyFont="1" applyFill="1" applyBorder="1" applyAlignment="1">
      <alignment horizontal="center" vertical="center"/>
    </xf>
    <xf numFmtId="0" fontId="5" fillId="26" borderId="29" xfId="8" applyFont="1" applyFill="1" applyBorder="1" applyAlignment="1">
      <alignment horizontal="center" vertical="center"/>
    </xf>
    <xf numFmtId="0" fontId="5" fillId="26" borderId="12" xfId="8" applyFont="1" applyFill="1" applyBorder="1" applyAlignment="1">
      <alignment horizontal="center" vertical="center"/>
    </xf>
    <xf numFmtId="0" fontId="5" fillId="10" borderId="21" xfId="8" applyFont="1" applyFill="1" applyBorder="1" applyAlignment="1">
      <alignment horizontal="center" vertical="center"/>
    </xf>
    <xf numFmtId="0" fontId="5" fillId="10" borderId="10" xfId="8" applyFont="1" applyFill="1" applyBorder="1" applyAlignment="1">
      <alignment horizontal="center" vertical="center"/>
    </xf>
    <xf numFmtId="0" fontId="6" fillId="16" borderId="2" xfId="13" applyFont="1" applyFill="1" applyBorder="1" applyAlignment="1">
      <alignment horizontal="center"/>
    </xf>
    <xf numFmtId="0" fontId="6" fillId="16" borderId="9" xfId="13" applyFont="1" applyFill="1" applyBorder="1" applyAlignment="1">
      <alignment horizontal="center"/>
    </xf>
    <xf numFmtId="0" fontId="18" fillId="23" borderId="33" xfId="0" applyFont="1" applyFill="1" applyBorder="1" applyAlignment="1" applyProtection="1">
      <alignment horizontal="left" vertical="top" wrapText="1"/>
      <protection locked="0"/>
    </xf>
    <xf numFmtId="0" fontId="16" fillId="23" borderId="32" xfId="0" applyFont="1" applyFill="1" applyBorder="1" applyAlignment="1" applyProtection="1">
      <alignment horizontal="left" vertical="top" wrapText="1"/>
      <protection locked="0"/>
    </xf>
    <xf numFmtId="0" fontId="16" fillId="23" borderId="31" xfId="0" applyFont="1" applyFill="1" applyBorder="1" applyAlignment="1" applyProtection="1">
      <alignment horizontal="left" vertical="top" wrapText="1"/>
      <protection locked="0"/>
    </xf>
    <xf numFmtId="0" fontId="15" fillId="0" borderId="3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5" fillId="0" borderId="30" xfId="0" applyFont="1" applyBorder="1" applyAlignment="1">
      <alignment horizontal="center" vertical="top"/>
    </xf>
  </cellXfs>
  <cellStyles count="16">
    <cellStyle name="20% - Colore 4" xfId="8" builtinId="42"/>
    <cellStyle name="40% - Colore 1" xfId="12" builtinId="31"/>
    <cellStyle name="40% - Colore 2" xfId="13" builtinId="35"/>
    <cellStyle name="Calcolo" xfId="1" builtinId="22"/>
    <cellStyle name="Colore 1" xfId="14" builtinId="29"/>
    <cellStyle name="Colore 2" xfId="11" builtinId="33"/>
    <cellStyle name="Colore 6" xfId="9" builtinId="49"/>
    <cellStyle name="Migliaia" xfId="15" builtinId="3"/>
    <cellStyle name="Migliaia 10" xfId="6" xr:uid="{00000000-0005-0000-0000-000005000000}"/>
    <cellStyle name="Migliaia 18" xfId="3" xr:uid="{00000000-0005-0000-0000-000006000000}"/>
    <cellStyle name="Migliaia 2" xfId="7" xr:uid="{00000000-0005-0000-0000-000007000000}"/>
    <cellStyle name="Normale" xfId="0" builtinId="0"/>
    <cellStyle name="Normale 2" xfId="2" xr:uid="{00000000-0005-0000-0000-000009000000}"/>
    <cellStyle name="Normale 25" xfId="5" xr:uid="{00000000-0005-0000-0000-00000A000000}"/>
    <cellStyle name="Percentuale 2" xfId="4" xr:uid="{00000000-0005-0000-0000-00000B000000}"/>
    <cellStyle name="Valore valido" xfId="10" builtinId="26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2" defaultTableStyle="TableStyleMedium2" defaultPivotStyle="PivotStyleLight16">
    <tableStyle name="Invisible" pivot="0" table="0" count="0" xr9:uid="{C073AF23-4557-42F2-B225-E43415362D8E}"/>
    <tableStyle name="Stile tabella 1" pivot="0" count="0" xr9:uid="{00000000-0011-0000-FFFF-FFFF00000000}"/>
  </tableStyles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avoro\adr\NAS\100.%20CdP%20Sottoperiodo%202017-2021\Nuovo%20anno%20ponte%20ENAC\Modello%20Aragon%20Regolatoria%202015%20Abase%20ENA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toritatrasporti-my.sharepoint.com/personal/n_lazzari_autorita-trasporti_it/Documents/2018/dataset%20draft/Copia%20di%20ITA%20trans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3"/>
      <sheetName val="Input Cespiti"/>
      <sheetName val="Anag"/>
      <sheetName val="Foglio1"/>
      <sheetName val="Base Dati Riclassificata"/>
      <sheetName val="BDR CIN"/>
      <sheetName val="Anagrafica GA"/>
      <sheetName val="Anagrafica Driver"/>
      <sheetName val="Input COR"/>
      <sheetName val="Input CIN"/>
      <sheetName val="Associativa GA_Driver"/>
      <sheetName val="Input COM"/>
      <sheetName val="Input IML"/>
      <sheetName val="Input AVI"/>
      <sheetName val="Input ICT"/>
      <sheetName val="Input TEC"/>
      <sheetName val="Costi Generali"/>
      <sheetName val="DR1"/>
      <sheetName val="DR2"/>
      <sheetName val="DR3"/>
      <sheetName val="DR4"/>
      <sheetName val="DR5"/>
      <sheetName val="DR6"/>
      <sheetName val="DR7"/>
      <sheetName val="DR8"/>
      <sheetName val="Driver CIN"/>
      <sheetName val="Driver Cespiti"/>
      <sheetName val="GA PROCESSI"/>
      <sheetName val="PROCESSI CdC"/>
      <sheetName val="PROCESSI CIN"/>
      <sheetName val="Gruppi Analisi"/>
      <sheetName val="GA Cespiti"/>
      <sheetName val="GA CIN"/>
      <sheetName val="Output GA"/>
      <sheetName val="Output"/>
      <sheetName val="Output CIN"/>
      <sheetName val="Report CIV"/>
      <sheetName val="c_e Civilistico"/>
      <sheetName val="c_e Gestionale"/>
      <sheetName val="Dati Patrimoniali"/>
      <sheetName val="Allegato 2 - Sistema"/>
      <sheetName val="Allegato 2 - Fco"/>
      <sheetName val="Allegato 2 - Cia"/>
      <sheetName val="Dashboard"/>
      <sheetName val="Report GES"/>
      <sheetName val="Remunerazione RAB"/>
      <sheetName val="GES_SYS"/>
      <sheetName val="GES_FCO"/>
      <sheetName val="GES_CIA"/>
      <sheetName val="sintesi item"/>
      <sheetName val="Foglio2"/>
    </sheetNames>
    <sheetDataSet>
      <sheetData sheetId="0" refreshError="1"/>
      <sheetData sheetId="1" refreshError="1"/>
      <sheetData sheetId="2">
        <row r="2">
          <cell r="E2">
            <v>5190</v>
          </cell>
          <cell r="L2" t="str">
            <v>Diritti di Approdo e Partenza</v>
          </cell>
          <cell r="M2" t="str">
            <v>Fiumicino</v>
          </cell>
          <cell r="Y2">
            <v>1500</v>
          </cell>
        </row>
        <row r="3">
          <cell r="M3" t="str">
            <v>Ciampino</v>
          </cell>
        </row>
        <row r="4">
          <cell r="L4" t="str">
            <v>Diritti di Sosta e di Ricovero</v>
          </cell>
        </row>
        <row r="6">
          <cell r="L6" t="str">
            <v>Diritti di imbarco passeggeri</v>
          </cell>
          <cell r="M6" t="str">
            <v>T1</v>
          </cell>
        </row>
        <row r="7">
          <cell r="M7" t="str">
            <v>T2</v>
          </cell>
        </row>
        <row r="8">
          <cell r="M8" t="str">
            <v>T3</v>
          </cell>
        </row>
        <row r="10">
          <cell r="E10">
            <v>2071</v>
          </cell>
        </row>
        <row r="11">
          <cell r="L11" t="str">
            <v>Tasse di imbarco e sbarco merci</v>
          </cell>
        </row>
        <row r="13">
          <cell r="E13">
            <v>5190</v>
          </cell>
          <cell r="L13" t="str">
            <v>Controllo passeggero e bagaglio a mano</v>
          </cell>
        </row>
        <row r="17">
          <cell r="L17" t="str">
            <v>Controllo bagaglio da stiva</v>
          </cell>
        </row>
        <row r="21">
          <cell r="L21" t="str">
            <v>Controllo RX</v>
          </cell>
        </row>
        <row r="22">
          <cell r="L22" t="str">
            <v>Camera di simulazione</v>
          </cell>
        </row>
        <row r="23">
          <cell r="L23" t="str">
            <v>Altri servizi sicurezza</v>
          </cell>
        </row>
        <row r="25">
          <cell r="L25" t="str">
            <v>BHS</v>
          </cell>
        </row>
        <row r="26">
          <cell r="L26" t="str">
            <v>Sistema smistamento bagagli</v>
          </cell>
          <cell r="M26" t="str">
            <v>T5</v>
          </cell>
        </row>
        <row r="27">
          <cell r="L27" t="str">
            <v>Sistema smistamento bagagli T1/T2</v>
          </cell>
        </row>
        <row r="28">
          <cell r="L28" t="str">
            <v>NET 6000</v>
          </cell>
        </row>
        <row r="29">
          <cell r="L29" t="str">
            <v>Sistema smistamento bagagli</v>
          </cell>
        </row>
        <row r="30">
          <cell r="L30" t="str">
            <v>Sistema riconsegna bagagli</v>
          </cell>
        </row>
        <row r="34">
          <cell r="L34" t="str">
            <v>Pontili d'imbarco/sbarco passeggeri</v>
          </cell>
        </row>
        <row r="37">
          <cell r="L37" t="str">
            <v>Impianto alimentazione 400Hz</v>
          </cell>
        </row>
        <row r="38">
          <cell r="L38" t="str">
            <v>Sistemi Informatici Accettazione Pax</v>
          </cell>
        </row>
        <row r="41">
          <cell r="L41" t="str">
            <v>Sistemi Informatici Accettazione Pax</v>
          </cell>
        </row>
        <row r="42">
          <cell r="L42" t="str">
            <v>Informativa al Pubblico</v>
          </cell>
        </row>
        <row r="46">
          <cell r="L46" t="str">
            <v>Annunci sonori</v>
          </cell>
        </row>
        <row r="50">
          <cell r="L50" t="str">
            <v>Safety</v>
          </cell>
        </row>
        <row r="51">
          <cell r="L51" t="str">
            <v>De-icing</v>
          </cell>
        </row>
        <row r="53">
          <cell r="L53" t="str">
            <v>Utilizzo beni di uso comune</v>
          </cell>
        </row>
        <row r="55">
          <cell r="L55" t="str">
            <v>Banchi Check In</v>
          </cell>
        </row>
        <row r="59">
          <cell r="L59" t="str">
            <v>Lost &amp; Found</v>
          </cell>
        </row>
        <row r="63">
          <cell r="L63" t="str">
            <v>Banchi Biglietteria</v>
          </cell>
        </row>
        <row r="67">
          <cell r="L67" t="str">
            <v>Uffici e Locali operativi</v>
          </cell>
        </row>
        <row r="70">
          <cell r="M70" t="str">
            <v>Altre Infrastrutture FCO</v>
          </cell>
        </row>
        <row r="72">
          <cell r="L72" t="str">
            <v>Uffici e Locali operativi area Cargo City</v>
          </cell>
        </row>
        <row r="73">
          <cell r="L73" t="str">
            <v>Uffici e Locali operativi - non regolati</v>
          </cell>
        </row>
        <row r="78">
          <cell r="L78" t="str">
            <v>Sale VIP</v>
          </cell>
        </row>
        <row r="82">
          <cell r="L82" t="str">
            <v>PRM</v>
          </cell>
        </row>
        <row r="84">
          <cell r="L84" t="str">
            <v>Diritti di imbarco passeggeri Aviazione Generale</v>
          </cell>
        </row>
        <row r="85">
          <cell r="L85" t="str">
            <v>Diritti di Sosta e di Ricovero Aviazione Generale</v>
          </cell>
        </row>
        <row r="86">
          <cell r="L86" t="str">
            <v>Uffici e Locali operativi Aviazione Generale</v>
          </cell>
        </row>
        <row r="87">
          <cell r="L87" t="str">
            <v>Controlli Sicurezza Aviazione Generale</v>
          </cell>
        </row>
        <row r="88">
          <cell r="L88" t="str">
            <v>Attività Non Regolamentate Aviazione Generale</v>
          </cell>
        </row>
        <row r="89">
          <cell r="L89" t="str">
            <v>Subconcessioni Retail</v>
          </cell>
        </row>
        <row r="94">
          <cell r="L94" t="str">
            <v>Subconcessioni Food &amp; Beverage</v>
          </cell>
        </row>
        <row r="99">
          <cell r="L99" t="str">
            <v>Altre Subconcessioni</v>
          </cell>
        </row>
        <row r="101">
          <cell r="L101" t="str">
            <v>Advertising</v>
          </cell>
        </row>
        <row r="106">
          <cell r="L106" t="str">
            <v>Advertising Duty Free</v>
          </cell>
        </row>
        <row r="111">
          <cell r="L111" t="str">
            <v>Parcheggi Breve Sosta</v>
          </cell>
        </row>
        <row r="112">
          <cell r="L112" t="str">
            <v>Parcheggi Media Sosta</v>
          </cell>
        </row>
        <row r="113">
          <cell r="L113" t="str">
            <v>Parcheggi Lunga Sosta</v>
          </cell>
        </row>
        <row r="114">
          <cell r="L114" t="str">
            <v>Riservati</v>
          </cell>
        </row>
        <row r="115">
          <cell r="L115" t="str">
            <v>Parcheggi Pax Ciampino</v>
          </cell>
        </row>
        <row r="116">
          <cell r="L116" t="str">
            <v>Parcheggi Riservati Ciampino</v>
          </cell>
        </row>
        <row r="117">
          <cell r="L117" t="str">
            <v>No Retail subconc. fuori Terminal</v>
          </cell>
        </row>
        <row r="118">
          <cell r="L118" t="str">
            <v>No Retail subconcessioni</v>
          </cell>
        </row>
        <row r="119">
          <cell r="L119" t="str">
            <v>No Retail subconcessioni Non Pertinenti</v>
          </cell>
        </row>
        <row r="121">
          <cell r="L121" t="str">
            <v>No Retail Canoni Uffici altri Locali</v>
          </cell>
        </row>
        <row r="126">
          <cell r="L126" t="str">
            <v>Utenze e altri servizi</v>
          </cell>
        </row>
        <row r="131">
          <cell r="L131" t="str">
            <v>Pulizia aree uso esclusivo</v>
          </cell>
        </row>
        <row r="136">
          <cell r="L136" t="str">
            <v>Manutenzioni mezzi</v>
          </cell>
        </row>
        <row r="138">
          <cell r="L138" t="str">
            <v>Ristorazione a terzi</v>
          </cell>
        </row>
        <row r="140">
          <cell r="L140" t="str">
            <v>Servizi SI e Telecomun.</v>
          </cell>
        </row>
        <row r="142">
          <cell r="L142" t="str">
            <v>Altre Attività Aviation</v>
          </cell>
        </row>
        <row r="144">
          <cell r="L144" t="str">
            <v>Altre Attività non Aviation</v>
          </cell>
        </row>
        <row r="146">
          <cell r="L146" t="str">
            <v>Altre att. non Aviation Corporate Staff</v>
          </cell>
        </row>
        <row r="147">
          <cell r="L147" t="str">
            <v>Sollevamento Aeromobili</v>
          </cell>
        </row>
        <row r="148">
          <cell r="L148" t="str">
            <v>Subconcessione Approvvigionamento Jet Fuel</v>
          </cell>
        </row>
        <row r="150">
          <cell r="L150" t="str">
            <v>Attività Mobility</v>
          </cell>
        </row>
        <row r="152">
          <cell r="L152" t="str">
            <v>Altre Attività non Aviation SVS</v>
          </cell>
        </row>
        <row r="154">
          <cell r="L154" t="str">
            <v>Corrispettivo per Beni Uso Comune CATERER</v>
          </cell>
        </row>
        <row r="156">
          <cell r="L156" t="str">
            <v>Impianti centralizzati di stoccaggio delle merci (ETV)</v>
          </cell>
        </row>
        <row r="157">
          <cell r="L157" t="str">
            <v>Enti di Stato</v>
          </cell>
        </row>
        <row r="159">
          <cell r="L159" t="str">
            <v>Servizio futuro 1</v>
          </cell>
        </row>
        <row r="160">
          <cell r="L160" t="str">
            <v>Servizio futuro 2</v>
          </cell>
        </row>
        <row r="161">
          <cell r="L161" t="str">
            <v>Non Pertinenti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5">
          <cell r="FQ15">
            <v>566245576.9000001</v>
          </cell>
        </row>
      </sheetData>
      <sheetData sheetId="45">
        <row r="71">
          <cell r="K71" t="str">
            <v>Crediti commerciali verso Clienti Lordi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Bbis-Air Regulator (2)"/>
      <sheetName val="Country"/>
      <sheetName val="READ ME"/>
      <sheetName val="Sector classification "/>
      <sheetName val="5A-Rail transport"/>
      <sheetName val="5Abis-Rail Regulator"/>
      <sheetName val="5B-Air transport"/>
      <sheetName val="5Bbis-Air Regulator"/>
      <sheetName val="5C-Water transport"/>
      <sheetName val="5D-Road freight transport"/>
      <sheetName val="5E-Transport by Coach"/>
      <sheetName val="Database_n"/>
      <sheetName val="Lists"/>
      <sheetName val="Cond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yes</v>
          </cell>
          <cell r="B2" t="str">
            <v>yes (national monopoly)</v>
          </cell>
          <cell r="D2" t="str">
            <v xml:space="preserve">greater than 90% </v>
          </cell>
          <cell r="E2" t="str">
            <v>Federal level / National (for non-federal states)</v>
          </cell>
          <cell r="F2" t="str">
            <v>yes</v>
          </cell>
          <cell r="H2" t="str">
            <v xml:space="preserve">yes (all services) </v>
          </cell>
          <cell r="I2" t="str">
            <v>yes</v>
          </cell>
          <cell r="J2" t="str">
            <v>no (need approval by public body)</v>
          </cell>
          <cell r="K2" t="str">
            <v>yes (open-sky agreements with ALL countries listed above)</v>
          </cell>
          <cell r="L2" t="str">
            <v>obtain a license or authorization</v>
          </cell>
          <cell r="M2" t="str">
            <v>yes (all services)</v>
          </cell>
          <cell r="N2" t="str">
            <v>yes (for transport services between ANY national ports)</v>
          </cell>
          <cell r="O2" t="str">
            <v>yes</v>
          </cell>
          <cell r="P2" t="str">
            <v>yes (totally)</v>
          </cell>
          <cell r="Q2" t="str">
            <v>obtain a license or authorisation</v>
          </cell>
          <cell r="R2" t="str">
            <v xml:space="preserve">None </v>
          </cell>
          <cell r="S2" t="str">
            <v>yes (allowed)</v>
          </cell>
          <cell r="T2" t="str">
            <v>allowed</v>
          </cell>
          <cell r="U2" t="str">
            <v>yes (for all services)</v>
          </cell>
          <cell r="V2" t="str">
            <v>no (need approval to enter ALL new routes)</v>
          </cell>
          <cell r="W2" t="str">
            <v>yes (all foreign companies)</v>
          </cell>
          <cell r="X2" t="str">
            <v>yes (all services)</v>
          </cell>
          <cell r="Y2" t="str">
            <v>no separation</v>
          </cell>
          <cell r="Z2" t="str">
            <v>Federal level/ National (for non-federal states)</v>
          </cell>
          <cell r="AA2" t="str">
            <v>yes (in legislation)</v>
          </cell>
          <cell r="AC2" t="str">
            <v>yes (through a formal process &amp; opinion made public)</v>
          </cell>
          <cell r="AD2" t="str">
            <v>none</v>
          </cell>
          <cell r="AE2" t="str">
            <v>only court can overturn decisions</v>
          </cell>
          <cell r="AF2" t="str">
            <v xml:space="preserve">positions are advertised publicly &amp; candidates examined by selection panel </v>
          </cell>
          <cell r="AG2" t="str">
            <v xml:space="preserve">position is publicly advertised &amp; candidates examined by independent selection panel </v>
          </cell>
          <cell r="AH2" t="str">
            <v xml:space="preserve">parliament/congress/parliamentary/congressional committee </v>
          </cell>
          <cell r="AI2" t="str">
            <v>no</v>
          </cell>
          <cell r="AJ2" t="str">
            <v>through court procedure</v>
          </cell>
          <cell r="AK2" t="str">
            <v>limited and defined set of criteria</v>
          </cell>
          <cell r="AL2" t="str">
            <v>yes (after cooling off period)</v>
          </cell>
          <cell r="AM2" t="str">
            <v>5 years or more renewable for a set number of terms or non-renewable</v>
          </cell>
          <cell r="AN2" t="str">
            <v>at least three years</v>
          </cell>
          <cell r="AO2" t="str">
            <v>regulator within criteria set in legislation</v>
          </cell>
          <cell r="AP2" t="str">
            <v>the regulator with no or limited interventions from other governmental/ministerial bodies</v>
          </cell>
          <cell r="AQ2" t="str">
            <v>regulator within general financial management rules</v>
          </cell>
          <cell r="AR2" t="str">
            <v>parliament/congress</v>
          </cell>
          <cell r="AS2" t="str">
            <v>yes (all decisions)</v>
          </cell>
          <cell r="AT2" t="str">
            <v>no</v>
          </cell>
          <cell r="AU2" t="str">
            <v>yes (in line with a legislative requirement)</v>
          </cell>
          <cell r="AV2" t="str">
            <v>yes</v>
          </cell>
          <cell r="AW2" t="str">
            <v>yes</v>
          </cell>
          <cell r="AX2" t="str">
            <v>yes</v>
          </cell>
          <cell r="AY2" t="str">
            <v>independent body with adjudicatory, rule-making or enforcement powers</v>
          </cell>
          <cell r="AZ2" t="str">
            <v>yes (with sanctioning power for non-compliance)</v>
          </cell>
          <cell r="BA2" t="str">
            <v>yes (independently)</v>
          </cell>
          <cell r="BB2" t="str">
            <v>yes (independently)</v>
          </cell>
          <cell r="BD2" t="str">
            <v>done independently by agency or by court or by agency together with court</v>
          </cell>
        </row>
        <row r="3">
          <cell r="A3" t="str">
            <v>no</v>
          </cell>
          <cell r="B3" t="str">
            <v>yes (local monopolies)</v>
          </cell>
          <cell r="D3" t="str">
            <v>between 50% and 90%</v>
          </cell>
          <cell r="E3" t="str">
            <v>State level (for federal states)</v>
          </cell>
          <cell r="F3" t="str">
            <v>no</v>
          </cell>
          <cell r="H3" t="str">
            <v xml:space="preserve">yes (some services) </v>
          </cell>
          <cell r="I3" t="str">
            <v>no</v>
          </cell>
          <cell r="J3" t="str">
            <v>yes</v>
          </cell>
          <cell r="K3" t="str">
            <v>yes (open-sky agreements with SOME of countries listed above)</v>
          </cell>
          <cell r="L3" t="str">
            <v>notify relevant authorities</v>
          </cell>
          <cell r="M3" t="str">
            <v>yes (only some services)</v>
          </cell>
          <cell r="N3" t="str">
            <v>yes (for transport services between SOME national ports)</v>
          </cell>
          <cell r="O3" t="str">
            <v>yes (only for vulnerable consumers)</v>
          </cell>
          <cell r="P3" t="str">
            <v>yes (partially)</v>
          </cell>
          <cell r="Q3" t="str">
            <v>notify relevant authorities</v>
          </cell>
          <cell r="R3" t="str">
            <v>On 1 route</v>
          </cell>
          <cell r="S3" t="str">
            <v>no (prohibited or constrained)</v>
          </cell>
          <cell r="T3" t="str">
            <v>allowed (BUT only for firms coming from SOME countries)</v>
          </cell>
          <cell r="U3" t="str">
            <v xml:space="preserve">yes (only some services) </v>
          </cell>
          <cell r="V3" t="str">
            <v>yes (need approval only to enter SOME new routes)</v>
          </cell>
          <cell r="W3" t="str">
            <v>yes (only some foreign companies)</v>
          </cell>
          <cell r="X3" t="str">
            <v>yes (some services)</v>
          </cell>
          <cell r="Y3" t="str">
            <v>accounting separation</v>
          </cell>
          <cell r="Z3" t="str">
            <v>State level (for federal states)</v>
          </cell>
          <cell r="AA3" t="str">
            <v>yes (in policy document, non-binding instrument)</v>
          </cell>
          <cell r="AC3" t="str">
            <v>yes (through a formal or informal process but opinion not made public)</v>
          </cell>
          <cell r="AD3" t="str">
            <v>specialized body</v>
          </cell>
          <cell r="AE3" t="str">
            <v>defined in legislation</v>
          </cell>
          <cell r="AF3" t="str">
            <v>direct call/appointment without advertising positions</v>
          </cell>
          <cell r="AG3" t="str">
            <v xml:space="preserve">ministerial/governmental nomination based on public job ads &amp; independent selection panel </v>
          </cell>
          <cell r="AH3" t="str">
            <v>government/ministerial body with binding opinion of parliament/congress/parliamentary/congressional committee</v>
          </cell>
          <cell r="AI3" t="str">
            <v>yes (with the consent of the board)</v>
          </cell>
          <cell r="AJ3" t="str">
            <v>through parliamentary/congressional decisions</v>
          </cell>
          <cell r="AK3" t="str">
            <v>no defined set of criteria</v>
          </cell>
          <cell r="AL3" t="str">
            <v>yes (provided that conflict of interests rules are complied with and/or following restrictions before leaving)</v>
          </cell>
          <cell r="AM3" t="str">
            <v>less than 5 years renewable for a set number of terms or non-renewable</v>
          </cell>
          <cell r="AN3" t="str">
            <v>two years</v>
          </cell>
          <cell r="AO3" t="str">
            <v>parliament/congress/committee upon proposal of the regulator</v>
          </cell>
          <cell r="AP3" t="str">
            <v>the regulator and another governmental/ministerial body</v>
          </cell>
          <cell r="AQ3" t="str">
            <v>governmental/ministerial body</v>
          </cell>
          <cell r="AR3" t="str">
            <v>government or representatives from the regulated industry</v>
          </cell>
          <cell r="AS3" t="str">
            <v>yes (but not all decisions)</v>
          </cell>
          <cell r="AT3" t="str">
            <v>to the parliament/congress</v>
          </cell>
          <cell r="AU3" t="str">
            <v>yes (even if there is no legislative requirement)</v>
          </cell>
          <cell r="AV3" t="str">
            <v>no (but the regulator produces it)</v>
          </cell>
          <cell r="AW3" t="str">
            <v>no (but the regulator publishes it)</v>
          </cell>
          <cell r="AX3" t="str">
            <v>no/not applicable</v>
          </cell>
          <cell r="AY3" t="str">
            <v>independent body with purely advisory role</v>
          </cell>
          <cell r="AZ3" t="str">
            <v>yes (without sanctioning power for non-compliance)</v>
          </cell>
          <cell r="BA3" t="str">
            <v>yes (with other agencies/bodies such as the government or other bodies (please specify))</v>
          </cell>
          <cell r="BB3" t="str">
            <v>yes (with other agencies/bodies such as the government or other bodies (please specify))</v>
          </cell>
          <cell r="BD3" t="str">
            <v>yes (together with other agencies/bodies such as the government)</v>
          </cell>
        </row>
        <row r="4">
          <cell r="B4" t="str">
            <v>yes (limited number of operators)</v>
          </cell>
          <cell r="D4" t="str">
            <v>smaller than 50%</v>
          </cell>
          <cell r="E4" t="str">
            <v>Subnational (e.g. Region, Lander, Province)</v>
          </cell>
          <cell r="F4" t="str">
            <v xml:space="preserve">yes (but only as a result of a public service obligation) </v>
          </cell>
          <cell r="H4" t="str">
            <v xml:space="preserve">no </v>
          </cell>
          <cell r="K4" t="str">
            <v xml:space="preserve">no (in NO open-skies agreements with ANY of countries listed above) </v>
          </cell>
          <cell r="M4" t="str">
            <v>no</v>
          </cell>
          <cell r="N4" t="str">
            <v>no (not required)</v>
          </cell>
          <cell r="O4" t="str">
            <v>no</v>
          </cell>
          <cell r="P4" t="str">
            <v>no</v>
          </cell>
          <cell r="R4" t="str">
            <v>On 2 routes</v>
          </cell>
          <cell r="T4" t="str">
            <v>allowed (BUT only for limited number of trips per year)</v>
          </cell>
          <cell r="U4" t="str">
            <v>no</v>
          </cell>
          <cell r="V4" t="str">
            <v>yes</v>
          </cell>
          <cell r="W4" t="str">
            <v>no</v>
          </cell>
          <cell r="X4" t="str">
            <v>yes (only as a result a of public service obligation)</v>
          </cell>
          <cell r="Y4" t="str">
            <v>legal separation/ operational separation/ a combination of the two</v>
          </cell>
          <cell r="Z4" t="str">
            <v>Subnational (e.g. Region, Lander, Province)</v>
          </cell>
          <cell r="AA4" t="str">
            <v>no</v>
          </cell>
          <cell r="AC4" t="str">
            <v>no</v>
          </cell>
          <cell r="AD4" t="str">
            <v>governmental/ministerial body with qualifications</v>
          </cell>
          <cell r="AE4" t="str">
            <v>defined in policy document made public</v>
          </cell>
          <cell r="AF4" t="str">
            <v xml:space="preserve">secondment from private sector and/or from government bodies </v>
          </cell>
          <cell r="AG4" t="str">
            <v xml:space="preserve">ministerial/governmental nomination without independent selection panel </v>
          </cell>
          <cell r="AH4" t="str">
            <v>two or more governmental/ministerial bodies</v>
          </cell>
          <cell r="AI4" t="str">
            <v>yes (with restrictions, for regulators with a agency head)</v>
          </cell>
          <cell r="AJ4" t="str">
            <v>through government decisions</v>
          </cell>
          <cell r="AL4" t="str">
            <v>no</v>
          </cell>
          <cell r="AM4" t="str">
            <v>5 years or more and renewable without restrictions</v>
          </cell>
          <cell r="AN4" t="str">
            <v>annual</v>
          </cell>
          <cell r="AO4" t="str">
            <v>governmental/ministerial body upon proposal of the regulator</v>
          </cell>
          <cell r="AP4" t="str">
            <v>a governmental body other than the regulator</v>
          </cell>
          <cell r="AS4" t="str">
            <v>no</v>
          </cell>
          <cell r="AT4" t="str">
            <v>to the government</v>
          </cell>
          <cell r="AU4" t="str">
            <v>no</v>
          </cell>
          <cell r="AV4" t="str">
            <v>no/not applicable</v>
          </cell>
          <cell r="AW4" t="str">
            <v>no/not applicable</v>
          </cell>
          <cell r="AY4" t="str">
            <v>ministerial department/agency</v>
          </cell>
          <cell r="AZ4" t="str">
            <v>no</v>
          </cell>
          <cell r="BA4" t="str">
            <v>no</v>
          </cell>
          <cell r="BB4" t="str">
            <v>no</v>
          </cell>
          <cell r="BD4" t="str">
            <v>no</v>
          </cell>
        </row>
        <row r="5">
          <cell r="B5" t="str">
            <v>no (market open to competition)</v>
          </cell>
          <cell r="R5" t="str">
            <v>On 3 routes</v>
          </cell>
          <cell r="T5" t="str">
            <v>not allowed</v>
          </cell>
          <cell r="X5" t="str">
            <v>no</v>
          </cell>
          <cell r="Y5" t="str">
            <v>ownership separation</v>
          </cell>
          <cell r="AD5" t="str">
            <v>governmental/ministerial body unconditionally</v>
          </cell>
          <cell r="AE5" t="str">
            <v>not defined</v>
          </cell>
          <cell r="AH5" t="str">
            <v>one government/ministerial body</v>
          </cell>
          <cell r="AI5" t="str">
            <v>yes (without restrictions)</v>
          </cell>
          <cell r="AL5" t="str">
            <v>yes (without restrictions)</v>
          </cell>
          <cell r="AM5" t="str">
            <v>less than 5 years and renewable without restrictions or life appointment</v>
          </cell>
          <cell r="AO5" t="str">
            <v>governmental/ministerial body</v>
          </cell>
          <cell r="BA5" t="str">
            <v>not applicable</v>
          </cell>
        </row>
        <row r="6">
          <cell r="R6" t="str">
            <v>On 4 routes</v>
          </cell>
        </row>
        <row r="7">
          <cell r="R7" t="str">
            <v>On 5 routes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showGridLines="0" topLeftCell="B1" zoomScale="115" zoomScaleNormal="115" workbookViewId="0">
      <selection activeCell="E1" sqref="E1"/>
    </sheetView>
  </sheetViews>
  <sheetFormatPr defaultRowHeight="15" x14ac:dyDescent="0.25"/>
  <cols>
    <col min="1" max="1" width="81.28515625" customWidth="1"/>
    <col min="2" max="2" width="68" bestFit="1" customWidth="1"/>
    <col min="3" max="3" width="35.28515625" customWidth="1"/>
    <col min="4" max="4" width="13.28515625" customWidth="1"/>
    <col min="5" max="5" width="11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6" t="s">
        <v>5</v>
      </c>
      <c r="B2" s="6"/>
      <c r="C2" s="6" t="s">
        <v>6</v>
      </c>
      <c r="D2" s="11"/>
      <c r="E2" s="2"/>
    </row>
    <row r="3" spans="1:5" x14ac:dyDescent="0.25">
      <c r="A3" s="6" t="s">
        <v>7</v>
      </c>
      <c r="B3" s="6"/>
      <c r="C3" s="6" t="s">
        <v>6</v>
      </c>
      <c r="D3" s="11"/>
      <c r="E3" s="2"/>
    </row>
    <row r="4" spans="1:5" x14ac:dyDescent="0.25">
      <c r="A4" s="6" t="s">
        <v>8</v>
      </c>
      <c r="B4" s="6"/>
      <c r="C4" s="6" t="s">
        <v>6</v>
      </c>
      <c r="D4" s="11"/>
      <c r="E4" s="2"/>
    </row>
    <row r="5" spans="1:5" x14ac:dyDescent="0.25">
      <c r="A5" s="6" t="s">
        <v>9</v>
      </c>
      <c r="B5" s="6"/>
      <c r="C5" s="6" t="s">
        <v>6</v>
      </c>
      <c r="D5" s="11"/>
      <c r="E5" s="2"/>
    </row>
    <row r="6" spans="1:5" x14ac:dyDescent="0.25">
      <c r="A6" s="6" t="s">
        <v>10</v>
      </c>
      <c r="B6" s="6"/>
      <c r="C6" s="6" t="s">
        <v>6</v>
      </c>
      <c r="D6" s="11"/>
      <c r="E6" s="2"/>
    </row>
    <row r="7" spans="1:5" x14ac:dyDescent="0.25">
      <c r="A7" s="6" t="s">
        <v>11</v>
      </c>
      <c r="B7" s="6"/>
      <c r="C7" s="6" t="s">
        <v>6</v>
      </c>
      <c r="D7" s="11"/>
      <c r="E7" s="2"/>
    </row>
    <row r="8" spans="1:5" x14ac:dyDescent="0.25">
      <c r="A8" s="6" t="s">
        <v>12</v>
      </c>
      <c r="B8" s="6"/>
      <c r="C8" s="6" t="s">
        <v>6</v>
      </c>
      <c r="D8" s="11"/>
      <c r="E8" s="2"/>
    </row>
    <row r="9" spans="1:5" x14ac:dyDescent="0.25">
      <c r="A9" s="6" t="s">
        <v>13</v>
      </c>
      <c r="B9" s="6"/>
      <c r="C9" s="6" t="s">
        <v>6</v>
      </c>
      <c r="D9" s="11"/>
      <c r="E9" s="2"/>
    </row>
    <row r="10" spans="1:5" x14ac:dyDescent="0.25">
      <c r="A10" s="6" t="s">
        <v>14</v>
      </c>
      <c r="B10" s="6"/>
      <c r="C10" s="6" t="s">
        <v>6</v>
      </c>
      <c r="D10" s="11"/>
      <c r="E10" s="2"/>
    </row>
    <row r="11" spans="1:5" x14ac:dyDescent="0.25">
      <c r="A11" s="6" t="s">
        <v>15</v>
      </c>
      <c r="B11" s="6"/>
      <c r="C11" s="6" t="s">
        <v>6</v>
      </c>
      <c r="D11" s="11"/>
      <c r="E11" s="2"/>
    </row>
    <row r="12" spans="1:5" x14ac:dyDescent="0.25">
      <c r="A12" s="6" t="s">
        <v>16</v>
      </c>
      <c r="B12" s="6"/>
      <c r="C12" s="6" t="s">
        <v>17</v>
      </c>
      <c r="D12" s="11"/>
      <c r="E12" s="2"/>
    </row>
    <row r="13" spans="1:5" x14ac:dyDescent="0.25">
      <c r="A13" s="6" t="s">
        <v>18</v>
      </c>
      <c r="B13" s="6"/>
      <c r="C13" s="6" t="s">
        <v>17</v>
      </c>
      <c r="D13" s="11"/>
      <c r="E13" s="2"/>
    </row>
    <row r="14" spans="1:5" x14ac:dyDescent="0.25">
      <c r="A14" s="6" t="s">
        <v>19</v>
      </c>
      <c r="B14" s="6"/>
      <c r="C14" s="6" t="s">
        <v>17</v>
      </c>
      <c r="D14" s="11"/>
      <c r="E14" s="2"/>
    </row>
    <row r="15" spans="1:5" x14ac:dyDescent="0.25">
      <c r="A15" s="6" t="s">
        <v>20</v>
      </c>
      <c r="B15" s="6" t="s">
        <v>21</v>
      </c>
      <c r="C15" s="6" t="s">
        <v>22</v>
      </c>
      <c r="D15" s="11"/>
      <c r="E15" s="2"/>
    </row>
    <row r="16" spans="1:5" x14ac:dyDescent="0.25">
      <c r="A16" s="6" t="s">
        <v>23</v>
      </c>
      <c r="B16" s="6" t="s">
        <v>24</v>
      </c>
      <c r="C16" s="6" t="s">
        <v>22</v>
      </c>
      <c r="D16" s="11"/>
      <c r="E16" s="2"/>
    </row>
    <row r="17" spans="1:5" s="3" customFormat="1" x14ac:dyDescent="0.25">
      <c r="A17" s="6" t="s">
        <v>25</v>
      </c>
      <c r="B17" s="6" t="s">
        <v>26</v>
      </c>
      <c r="C17" s="6" t="s">
        <v>6</v>
      </c>
      <c r="D17" s="11"/>
      <c r="E17" s="2"/>
    </row>
    <row r="18" spans="1:5" s="3" customFormat="1" x14ac:dyDescent="0.25">
      <c r="A18" s="6" t="s">
        <v>27</v>
      </c>
      <c r="B18" s="6" t="s">
        <v>28</v>
      </c>
      <c r="C18" s="6" t="s">
        <v>22</v>
      </c>
      <c r="D18" s="11"/>
      <c r="E18" s="2"/>
    </row>
    <row r="19" spans="1:5" s="3" customFormat="1" x14ac:dyDescent="0.25">
      <c r="A19" s="6" t="s">
        <v>29</v>
      </c>
      <c r="B19" s="6" t="s">
        <v>30</v>
      </c>
      <c r="C19" s="6" t="s">
        <v>31</v>
      </c>
      <c r="D19" s="11"/>
      <c r="E19" s="2"/>
    </row>
    <row r="20" spans="1:5" s="3" customFormat="1" x14ac:dyDescent="0.25">
      <c r="A20" s="6" t="s">
        <v>32</v>
      </c>
      <c r="B20" s="6" t="s">
        <v>33</v>
      </c>
      <c r="C20" s="6" t="s">
        <v>31</v>
      </c>
      <c r="D20" s="11"/>
      <c r="E20" s="2"/>
    </row>
    <row r="21" spans="1:5" s="3" customFormat="1" x14ac:dyDescent="0.25">
      <c r="A21" s="6" t="s">
        <v>34</v>
      </c>
      <c r="B21" s="6" t="s">
        <v>35</v>
      </c>
      <c r="C21" s="6" t="s">
        <v>36</v>
      </c>
      <c r="D21" s="11"/>
      <c r="E21" s="2"/>
    </row>
    <row r="22" spans="1:5" s="3" customFormat="1" x14ac:dyDescent="0.25">
      <c r="A22" s="6"/>
      <c r="B22" s="6"/>
      <c r="C22" s="6"/>
      <c r="D22" s="11"/>
      <c r="E22" s="2"/>
    </row>
    <row r="29" spans="1:5" x14ac:dyDescent="0.25">
      <c r="A29" s="4"/>
    </row>
  </sheetData>
  <pageMargins left="0.7" right="0.7" top="0.75" bottom="0.75" header="0.3" footer="0.3"/>
  <pageSetup paperSize="8" scale="9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991F-A1B2-4FCE-95E0-A0B00A47CFDA}">
  <dimension ref="A1:F13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14" sqref="A1:B14"/>
    </sheetView>
  </sheetViews>
  <sheetFormatPr defaultRowHeight="15" x14ac:dyDescent="0.25"/>
  <cols>
    <col min="1" max="1" width="72.5703125" style="58" bestFit="1" customWidth="1"/>
    <col min="2" max="2" width="84.7109375" style="58" customWidth="1"/>
    <col min="3" max="3" width="18.42578125" customWidth="1"/>
    <col min="4" max="4" width="10.85546875" customWidth="1"/>
    <col min="5" max="5" width="44.85546875" bestFit="1" customWidth="1"/>
    <col min="6" max="6" width="11.42578125" bestFit="1" customWidth="1"/>
  </cols>
  <sheetData>
    <row r="1" spans="1:6" x14ac:dyDescent="0.25">
      <c r="A1" s="72" t="s">
        <v>66</v>
      </c>
      <c r="B1" s="72" t="s">
        <v>1</v>
      </c>
      <c r="C1" s="73" t="s">
        <v>67</v>
      </c>
      <c r="D1" s="73" t="s">
        <v>68</v>
      </c>
      <c r="E1" s="73" t="s">
        <v>1</v>
      </c>
    </row>
    <row r="2" spans="1:6" x14ac:dyDescent="0.25">
      <c r="A2" s="58" t="s">
        <v>69</v>
      </c>
      <c r="B2" s="58" t="s">
        <v>331</v>
      </c>
      <c r="C2" t="s">
        <v>70</v>
      </c>
      <c r="F2" s="74"/>
    </row>
    <row r="3" spans="1:6" ht="30" x14ac:dyDescent="0.25">
      <c r="A3" s="58" t="s">
        <v>332</v>
      </c>
      <c r="B3" s="58" t="s">
        <v>280</v>
      </c>
      <c r="C3" t="s">
        <v>70</v>
      </c>
      <c r="F3" s="74"/>
    </row>
    <row r="4" spans="1:6" x14ac:dyDescent="0.25">
      <c r="A4" s="58" t="s">
        <v>71</v>
      </c>
      <c r="B4" s="58" t="s">
        <v>291</v>
      </c>
      <c r="C4" t="s">
        <v>36</v>
      </c>
      <c r="F4" s="74"/>
    </row>
    <row r="5" spans="1:6" x14ac:dyDescent="0.25">
      <c r="A5" s="58" t="s">
        <v>72</v>
      </c>
      <c r="B5" s="58" t="s">
        <v>291</v>
      </c>
      <c r="C5" t="s">
        <v>73</v>
      </c>
    </row>
    <row r="6" spans="1:6" x14ac:dyDescent="0.25">
      <c r="A6" s="58" t="s">
        <v>74</v>
      </c>
      <c r="B6" s="58" t="s">
        <v>291</v>
      </c>
      <c r="C6" t="s">
        <v>70</v>
      </c>
    </row>
    <row r="7" spans="1:6" x14ac:dyDescent="0.25">
      <c r="A7" s="58" t="s">
        <v>75</v>
      </c>
      <c r="B7" s="58" t="s">
        <v>291</v>
      </c>
      <c r="C7" t="s">
        <v>73</v>
      </c>
    </row>
    <row r="8" spans="1:6" x14ac:dyDescent="0.25">
      <c r="A8" s="58" t="s">
        <v>76</v>
      </c>
      <c r="B8" s="58" t="s">
        <v>291</v>
      </c>
      <c r="C8" t="s">
        <v>70</v>
      </c>
    </row>
    <row r="9" spans="1:6" x14ac:dyDescent="0.25">
      <c r="A9" s="58" t="s">
        <v>77</v>
      </c>
      <c r="B9" s="58" t="s">
        <v>291</v>
      </c>
      <c r="C9" t="s">
        <v>78</v>
      </c>
    </row>
    <row r="10" spans="1:6" x14ac:dyDescent="0.25">
      <c r="A10" s="58" t="s">
        <v>79</v>
      </c>
      <c r="B10" s="58" t="s">
        <v>291</v>
      </c>
      <c r="C10" t="s">
        <v>80</v>
      </c>
    </row>
    <row r="11" spans="1:6" ht="165" x14ac:dyDescent="0.25">
      <c r="A11" s="58" t="s">
        <v>81</v>
      </c>
      <c r="B11" s="58" t="s">
        <v>333</v>
      </c>
      <c r="C11" t="s">
        <v>82</v>
      </c>
    </row>
    <row r="12" spans="1:6" x14ac:dyDescent="0.25">
      <c r="A12" s="58" t="s">
        <v>83</v>
      </c>
      <c r="B12" s="58" t="s">
        <v>84</v>
      </c>
      <c r="C12" t="s">
        <v>55</v>
      </c>
    </row>
    <row r="13" spans="1:6" ht="90" x14ac:dyDescent="0.25">
      <c r="A13" s="58" t="s">
        <v>85</v>
      </c>
      <c r="B13" s="58" t="s">
        <v>86</v>
      </c>
      <c r="C13" t="s">
        <v>82</v>
      </c>
    </row>
    <row r="14" spans="1:6" ht="90" x14ac:dyDescent="0.25">
      <c r="A14" s="58" t="s">
        <v>87</v>
      </c>
      <c r="B14" s="58" t="s">
        <v>88</v>
      </c>
      <c r="C14" t="s">
        <v>89</v>
      </c>
    </row>
    <row r="15" spans="1:6" x14ac:dyDescent="0.25">
      <c r="A15" s="58" t="s">
        <v>90</v>
      </c>
      <c r="B15" s="58" t="s">
        <v>91</v>
      </c>
      <c r="C15" t="s">
        <v>36</v>
      </c>
    </row>
    <row r="16" spans="1:6" x14ac:dyDescent="0.25">
      <c r="A16" s="58" t="s">
        <v>90</v>
      </c>
      <c r="B16" s="58" t="s">
        <v>291</v>
      </c>
      <c r="C16" t="s">
        <v>70</v>
      </c>
    </row>
    <row r="17" spans="1:3" x14ac:dyDescent="0.25">
      <c r="A17" s="58" t="s">
        <v>92</v>
      </c>
      <c r="B17" s="58" t="s">
        <v>93</v>
      </c>
      <c r="C17" t="s">
        <v>36</v>
      </c>
    </row>
    <row r="18" spans="1:3" x14ac:dyDescent="0.25">
      <c r="A18" s="58" t="s">
        <v>92</v>
      </c>
      <c r="B18" s="58" t="s">
        <v>291</v>
      </c>
      <c r="C18" t="s">
        <v>70</v>
      </c>
    </row>
    <row r="19" spans="1:3" ht="30" x14ac:dyDescent="0.25">
      <c r="A19" s="58" t="s">
        <v>94</v>
      </c>
      <c r="B19" s="58" t="s">
        <v>334</v>
      </c>
      <c r="C19" t="s">
        <v>36</v>
      </c>
    </row>
    <row r="20" spans="1:3" x14ac:dyDescent="0.25">
      <c r="A20" s="58" t="s">
        <v>95</v>
      </c>
      <c r="B20" s="58" t="s">
        <v>291</v>
      </c>
      <c r="C20" t="s">
        <v>96</v>
      </c>
    </row>
    <row r="21" spans="1:3" x14ac:dyDescent="0.25">
      <c r="A21" s="58" t="s">
        <v>97</v>
      </c>
      <c r="B21" s="58" t="s">
        <v>291</v>
      </c>
      <c r="C21" t="s">
        <v>70</v>
      </c>
    </row>
    <row r="22" spans="1:3" x14ac:dyDescent="0.25">
      <c r="A22" s="58" t="s">
        <v>98</v>
      </c>
      <c r="B22" s="58" t="s">
        <v>291</v>
      </c>
      <c r="C22" t="s">
        <v>36</v>
      </c>
    </row>
    <row r="23" spans="1:3" x14ac:dyDescent="0.25">
      <c r="A23" s="58" t="s">
        <v>99</v>
      </c>
      <c r="B23" s="58" t="s">
        <v>291</v>
      </c>
      <c r="C23" t="s">
        <v>70</v>
      </c>
    </row>
    <row r="24" spans="1:3" x14ac:dyDescent="0.25">
      <c r="A24" s="58" t="s">
        <v>100</v>
      </c>
      <c r="B24" s="58" t="s">
        <v>291</v>
      </c>
      <c r="C24" t="s">
        <v>70</v>
      </c>
    </row>
    <row r="25" spans="1:3" x14ac:dyDescent="0.25">
      <c r="A25" s="58" t="s">
        <v>101</v>
      </c>
      <c r="B25" s="58" t="s">
        <v>291</v>
      </c>
      <c r="C25" t="s">
        <v>70</v>
      </c>
    </row>
    <row r="26" spans="1:3" x14ac:dyDescent="0.25">
      <c r="A26" s="58" t="s">
        <v>102</v>
      </c>
      <c r="B26" s="58" t="s">
        <v>291</v>
      </c>
      <c r="C26" t="s">
        <v>70</v>
      </c>
    </row>
    <row r="27" spans="1:3" x14ac:dyDescent="0.25">
      <c r="A27" s="58" t="s">
        <v>103</v>
      </c>
      <c r="B27" s="58" t="s">
        <v>335</v>
      </c>
      <c r="C27" t="s">
        <v>36</v>
      </c>
    </row>
    <row r="28" spans="1:3" x14ac:dyDescent="0.25">
      <c r="A28" s="58" t="s">
        <v>104</v>
      </c>
      <c r="B28" s="58" t="s">
        <v>291</v>
      </c>
      <c r="C28" t="s">
        <v>36</v>
      </c>
    </row>
    <row r="29" spans="1:3" x14ac:dyDescent="0.25">
      <c r="A29" s="58" t="s">
        <v>105</v>
      </c>
      <c r="B29" s="58" t="s">
        <v>291</v>
      </c>
      <c r="C29" t="s">
        <v>73</v>
      </c>
    </row>
    <row r="30" spans="1:3" x14ac:dyDescent="0.25">
      <c r="A30" s="58" t="s">
        <v>106</v>
      </c>
      <c r="B30" s="58" t="s">
        <v>291</v>
      </c>
      <c r="C30" t="s">
        <v>36</v>
      </c>
    </row>
    <row r="31" spans="1:3" x14ac:dyDescent="0.25">
      <c r="A31" s="58" t="s">
        <v>107</v>
      </c>
      <c r="B31" s="58" t="s">
        <v>291</v>
      </c>
      <c r="C31" t="s">
        <v>36</v>
      </c>
    </row>
    <row r="32" spans="1:3" x14ac:dyDescent="0.25">
      <c r="A32" s="58" t="s">
        <v>336</v>
      </c>
      <c r="B32" s="58" t="s">
        <v>337</v>
      </c>
      <c r="C32" t="s">
        <v>36</v>
      </c>
    </row>
    <row r="33" spans="1:4" x14ac:dyDescent="0.25">
      <c r="A33" s="58" t="s">
        <v>108</v>
      </c>
      <c r="B33" s="58" t="s">
        <v>338</v>
      </c>
      <c r="C33" t="s">
        <v>36</v>
      </c>
    </row>
    <row r="34" spans="1:4" x14ac:dyDescent="0.25">
      <c r="A34" s="58" t="s">
        <v>109</v>
      </c>
      <c r="B34" s="58" t="s">
        <v>338</v>
      </c>
      <c r="C34" t="s">
        <v>36</v>
      </c>
    </row>
    <row r="35" spans="1:4" x14ac:dyDescent="0.25">
      <c r="A35" s="58" t="s">
        <v>110</v>
      </c>
      <c r="B35" s="58" t="s">
        <v>291</v>
      </c>
      <c r="C35" t="s">
        <v>36</v>
      </c>
    </row>
    <row r="36" spans="1:4" x14ac:dyDescent="0.25">
      <c r="A36" s="58" t="s">
        <v>111</v>
      </c>
      <c r="B36" s="58" t="s">
        <v>291</v>
      </c>
      <c r="C36" t="s">
        <v>36</v>
      </c>
    </row>
    <row r="37" spans="1:4" x14ac:dyDescent="0.25">
      <c r="A37" s="58" t="s">
        <v>112</v>
      </c>
      <c r="B37" s="58" t="s">
        <v>291</v>
      </c>
      <c r="C37" t="s">
        <v>36</v>
      </c>
    </row>
    <row r="38" spans="1:4" x14ac:dyDescent="0.25">
      <c r="A38" s="58" t="s">
        <v>281</v>
      </c>
      <c r="B38" s="58" t="s">
        <v>282</v>
      </c>
      <c r="C38" t="s">
        <v>36</v>
      </c>
    </row>
    <row r="39" spans="1:4" x14ac:dyDescent="0.25">
      <c r="A39" s="58" t="s">
        <v>113</v>
      </c>
      <c r="B39" s="58" t="s">
        <v>291</v>
      </c>
      <c r="C39" t="s">
        <v>80</v>
      </c>
    </row>
    <row r="40" spans="1:4" x14ac:dyDescent="0.25">
      <c r="A40" s="58" t="s">
        <v>114</v>
      </c>
      <c r="B40" s="58" t="s">
        <v>291</v>
      </c>
      <c r="C40" t="s">
        <v>80</v>
      </c>
    </row>
    <row r="41" spans="1:4" x14ac:dyDescent="0.25">
      <c r="A41" s="75" t="s">
        <v>339</v>
      </c>
      <c r="B41" s="75" t="s">
        <v>340</v>
      </c>
      <c r="C41" s="76" t="s">
        <v>37</v>
      </c>
      <c r="D41" s="76"/>
    </row>
    <row r="42" spans="1:4" x14ac:dyDescent="0.25">
      <c r="A42" s="58" t="s">
        <v>38</v>
      </c>
      <c r="B42" s="58" t="s">
        <v>288</v>
      </c>
      <c r="C42" t="s">
        <v>39</v>
      </c>
    </row>
    <row r="43" spans="1:4" x14ac:dyDescent="0.25">
      <c r="A43" s="58" t="s">
        <v>40</v>
      </c>
      <c r="B43" s="58" t="s">
        <v>289</v>
      </c>
      <c r="C43" t="s">
        <v>39</v>
      </c>
    </row>
    <row r="44" spans="1:4" x14ac:dyDescent="0.25">
      <c r="A44" s="58" t="s">
        <v>41</v>
      </c>
      <c r="B44" s="58" t="s">
        <v>288</v>
      </c>
      <c r="C44" t="s">
        <v>39</v>
      </c>
    </row>
    <row r="45" spans="1:4" x14ac:dyDescent="0.25">
      <c r="A45" s="58" t="s">
        <v>42</v>
      </c>
      <c r="B45" s="58" t="s">
        <v>289</v>
      </c>
      <c r="C45" t="s">
        <v>39</v>
      </c>
    </row>
    <row r="46" spans="1:4" x14ac:dyDescent="0.25">
      <c r="A46" s="58" t="s">
        <v>43</v>
      </c>
      <c r="B46" s="58" t="s">
        <v>288</v>
      </c>
      <c r="C46" t="s">
        <v>39</v>
      </c>
    </row>
    <row r="47" spans="1:4" x14ac:dyDescent="0.25">
      <c r="A47" s="58" t="s">
        <v>44</v>
      </c>
      <c r="B47" s="58" t="s">
        <v>289</v>
      </c>
      <c r="C47" t="s">
        <v>39</v>
      </c>
    </row>
    <row r="48" spans="1:4" x14ac:dyDescent="0.25">
      <c r="A48" s="58" t="s">
        <v>46</v>
      </c>
      <c r="B48" s="58" t="s">
        <v>288</v>
      </c>
      <c r="C48" t="s">
        <v>39</v>
      </c>
    </row>
    <row r="49" spans="1:3" x14ac:dyDescent="0.25">
      <c r="A49" s="58" t="s">
        <v>45</v>
      </c>
      <c r="B49" s="58" t="s">
        <v>289</v>
      </c>
      <c r="C49" t="s">
        <v>39</v>
      </c>
    </row>
    <row r="50" spans="1:3" x14ac:dyDescent="0.25">
      <c r="A50" s="58" t="s">
        <v>47</v>
      </c>
      <c r="B50" s="58" t="s">
        <v>341</v>
      </c>
      <c r="C50" t="s">
        <v>39</v>
      </c>
    </row>
    <row r="51" spans="1:3" x14ac:dyDescent="0.25">
      <c r="A51" s="58" t="s">
        <v>48</v>
      </c>
      <c r="B51" s="58" t="s">
        <v>341</v>
      </c>
      <c r="C51" t="s">
        <v>39</v>
      </c>
    </row>
    <row r="52" spans="1:3" x14ac:dyDescent="0.25">
      <c r="A52" s="58" t="s">
        <v>49</v>
      </c>
      <c r="B52" s="58" t="s">
        <v>291</v>
      </c>
      <c r="C52" t="s">
        <v>39</v>
      </c>
    </row>
    <row r="53" spans="1:3" x14ac:dyDescent="0.25">
      <c r="A53" s="58" t="s">
        <v>50</v>
      </c>
      <c r="B53" s="58" t="s">
        <v>284</v>
      </c>
      <c r="C53" t="s">
        <v>39</v>
      </c>
    </row>
    <row r="54" spans="1:3" x14ac:dyDescent="0.25">
      <c r="A54" s="58" t="s">
        <v>283</v>
      </c>
      <c r="B54" s="58" t="s">
        <v>285</v>
      </c>
      <c r="C54" t="s">
        <v>39</v>
      </c>
    </row>
    <row r="55" spans="1:3" x14ac:dyDescent="0.25">
      <c r="A55" s="58" t="s">
        <v>51</v>
      </c>
      <c r="B55" s="58" t="s">
        <v>291</v>
      </c>
      <c r="C55" t="s">
        <v>39</v>
      </c>
    </row>
    <row r="56" spans="1:3" x14ac:dyDescent="0.25">
      <c r="A56" s="58" t="s">
        <v>52</v>
      </c>
      <c r="B56" s="58" t="s">
        <v>291</v>
      </c>
      <c r="C56" t="s">
        <v>39</v>
      </c>
    </row>
    <row r="57" spans="1:3" x14ac:dyDescent="0.25">
      <c r="A57" s="58" t="s">
        <v>342</v>
      </c>
      <c r="B57" s="58" t="s">
        <v>291</v>
      </c>
      <c r="C57" t="s">
        <v>53</v>
      </c>
    </row>
    <row r="58" spans="1:3" x14ac:dyDescent="0.25">
      <c r="A58" s="58" t="s">
        <v>54</v>
      </c>
      <c r="B58" s="58" t="s">
        <v>343</v>
      </c>
      <c r="C58" t="s">
        <v>55</v>
      </c>
    </row>
    <row r="59" spans="1:3" x14ac:dyDescent="0.25">
      <c r="A59" s="58" t="s">
        <v>56</v>
      </c>
      <c r="B59" s="58" t="s">
        <v>343</v>
      </c>
      <c r="C59" t="s">
        <v>55</v>
      </c>
    </row>
    <row r="60" spans="1:3" x14ac:dyDescent="0.25">
      <c r="A60" s="58" t="s">
        <v>57</v>
      </c>
      <c r="B60" s="58" t="s">
        <v>343</v>
      </c>
      <c r="C60" t="s">
        <v>55</v>
      </c>
    </row>
    <row r="61" spans="1:3" x14ac:dyDescent="0.25">
      <c r="A61" s="58" t="s">
        <v>58</v>
      </c>
      <c r="B61" s="58" t="s">
        <v>343</v>
      </c>
      <c r="C61" t="s">
        <v>55</v>
      </c>
    </row>
    <row r="62" spans="1:3" x14ac:dyDescent="0.25">
      <c r="A62" s="58" t="s">
        <v>344</v>
      </c>
      <c r="B62" s="58" t="s">
        <v>291</v>
      </c>
      <c r="C62" t="s">
        <v>55</v>
      </c>
    </row>
    <row r="63" spans="1:3" x14ac:dyDescent="0.25">
      <c r="A63" s="58" t="s">
        <v>61</v>
      </c>
      <c r="B63" s="58" t="s">
        <v>291</v>
      </c>
      <c r="C63" t="s">
        <v>60</v>
      </c>
    </row>
    <row r="64" spans="1:3" x14ac:dyDescent="0.25">
      <c r="A64" s="58" t="s">
        <v>59</v>
      </c>
      <c r="B64" s="58" t="s">
        <v>291</v>
      </c>
      <c r="C64" t="s">
        <v>60</v>
      </c>
    </row>
    <row r="65" spans="1:4" x14ac:dyDescent="0.25">
      <c r="A65" s="58" t="s">
        <v>286</v>
      </c>
      <c r="B65" s="58" t="s">
        <v>291</v>
      </c>
      <c r="C65" t="s">
        <v>60</v>
      </c>
    </row>
    <row r="66" spans="1:4" x14ac:dyDescent="0.25">
      <c r="A66" s="58" t="s">
        <v>287</v>
      </c>
      <c r="B66" s="58" t="s">
        <v>291</v>
      </c>
      <c r="C66" t="s">
        <v>60</v>
      </c>
    </row>
    <row r="67" spans="1:4" ht="30" x14ac:dyDescent="0.25">
      <c r="A67" s="58" t="s">
        <v>62</v>
      </c>
      <c r="B67" s="58" t="s">
        <v>345</v>
      </c>
      <c r="C67" t="s">
        <v>36</v>
      </c>
    </row>
    <row r="68" spans="1:4" x14ac:dyDescent="0.25">
      <c r="A68" s="58" t="s">
        <v>63</v>
      </c>
      <c r="B68" s="58" t="s">
        <v>291</v>
      </c>
      <c r="C68" t="s">
        <v>36</v>
      </c>
    </row>
    <row r="69" spans="1:4" x14ac:dyDescent="0.25">
      <c r="A69" s="75" t="s">
        <v>64</v>
      </c>
      <c r="B69" s="75" t="s">
        <v>291</v>
      </c>
      <c r="C69" s="76" t="s">
        <v>37</v>
      </c>
      <c r="D69" s="76"/>
    </row>
    <row r="70" spans="1:4" x14ac:dyDescent="0.25">
      <c r="A70" s="58" t="s">
        <v>38</v>
      </c>
      <c r="B70" s="58" t="s">
        <v>288</v>
      </c>
      <c r="C70" t="s">
        <v>39</v>
      </c>
    </row>
    <row r="71" spans="1:4" x14ac:dyDescent="0.25">
      <c r="A71" s="58" t="s">
        <v>40</v>
      </c>
      <c r="B71" s="58" t="s">
        <v>289</v>
      </c>
      <c r="C71" t="s">
        <v>39</v>
      </c>
    </row>
    <row r="72" spans="1:4" x14ac:dyDescent="0.25">
      <c r="A72" s="58" t="s">
        <v>41</v>
      </c>
      <c r="B72" s="58" t="s">
        <v>288</v>
      </c>
      <c r="C72" t="s">
        <v>39</v>
      </c>
    </row>
    <row r="73" spans="1:4" x14ac:dyDescent="0.25">
      <c r="A73" s="58" t="s">
        <v>42</v>
      </c>
      <c r="B73" s="58" t="s">
        <v>289</v>
      </c>
      <c r="C73" t="s">
        <v>39</v>
      </c>
    </row>
    <row r="74" spans="1:4" x14ac:dyDescent="0.25">
      <c r="A74" s="58" t="s">
        <v>43</v>
      </c>
      <c r="B74" s="58" t="s">
        <v>288</v>
      </c>
      <c r="C74" t="s">
        <v>39</v>
      </c>
    </row>
    <row r="75" spans="1:4" x14ac:dyDescent="0.25">
      <c r="A75" s="58" t="s">
        <v>44</v>
      </c>
      <c r="B75" s="58" t="s">
        <v>289</v>
      </c>
      <c r="C75" t="s">
        <v>39</v>
      </c>
    </row>
    <row r="76" spans="1:4" x14ac:dyDescent="0.25">
      <c r="A76" s="58" t="s">
        <v>46</v>
      </c>
      <c r="B76" s="58" t="s">
        <v>288</v>
      </c>
      <c r="C76" t="s">
        <v>39</v>
      </c>
    </row>
    <row r="77" spans="1:4" x14ac:dyDescent="0.25">
      <c r="A77" s="58" t="s">
        <v>45</v>
      </c>
      <c r="B77" s="58" t="s">
        <v>289</v>
      </c>
      <c r="C77" t="s">
        <v>39</v>
      </c>
    </row>
    <row r="78" spans="1:4" x14ac:dyDescent="0.25">
      <c r="A78" s="58" t="s">
        <v>47</v>
      </c>
      <c r="B78" s="58" t="s">
        <v>341</v>
      </c>
      <c r="C78" t="s">
        <v>39</v>
      </c>
    </row>
    <row r="79" spans="1:4" x14ac:dyDescent="0.25">
      <c r="A79" s="58" t="s">
        <v>48</v>
      </c>
      <c r="B79" s="58" t="s">
        <v>341</v>
      </c>
      <c r="C79" t="s">
        <v>39</v>
      </c>
    </row>
    <row r="80" spans="1:4" x14ac:dyDescent="0.25">
      <c r="A80" s="58" t="s">
        <v>49</v>
      </c>
      <c r="B80" s="58" t="s">
        <v>291</v>
      </c>
      <c r="C80" t="s">
        <v>39</v>
      </c>
    </row>
    <row r="81" spans="1:4" x14ac:dyDescent="0.25">
      <c r="A81" s="58" t="s">
        <v>50</v>
      </c>
      <c r="B81" s="58" t="s">
        <v>284</v>
      </c>
      <c r="C81" t="s">
        <v>39</v>
      </c>
    </row>
    <row r="82" spans="1:4" x14ac:dyDescent="0.25">
      <c r="A82" s="58" t="s">
        <v>283</v>
      </c>
      <c r="B82" s="58" t="s">
        <v>285</v>
      </c>
      <c r="C82" t="s">
        <v>39</v>
      </c>
    </row>
    <row r="83" spans="1:4" x14ac:dyDescent="0.25">
      <c r="A83" s="58" t="s">
        <v>51</v>
      </c>
      <c r="B83" s="58" t="s">
        <v>291</v>
      </c>
      <c r="C83" t="s">
        <v>39</v>
      </c>
    </row>
    <row r="84" spans="1:4" x14ac:dyDescent="0.25">
      <c r="A84" s="58" t="s">
        <v>52</v>
      </c>
      <c r="B84" s="58" t="s">
        <v>291</v>
      </c>
      <c r="C84" t="s">
        <v>39</v>
      </c>
    </row>
    <row r="85" spans="1:4" x14ac:dyDescent="0.25">
      <c r="A85" s="58" t="s">
        <v>54</v>
      </c>
      <c r="B85" s="58" t="s">
        <v>343</v>
      </c>
      <c r="C85" t="s">
        <v>55</v>
      </c>
    </row>
    <row r="86" spans="1:4" x14ac:dyDescent="0.25">
      <c r="A86" s="58" t="s">
        <v>56</v>
      </c>
      <c r="B86" s="58" t="s">
        <v>343</v>
      </c>
      <c r="C86" t="s">
        <v>55</v>
      </c>
    </row>
    <row r="87" spans="1:4" x14ac:dyDescent="0.25">
      <c r="A87" s="58" t="s">
        <v>57</v>
      </c>
      <c r="B87" s="58" t="s">
        <v>343</v>
      </c>
      <c r="C87" t="s">
        <v>55</v>
      </c>
    </row>
    <row r="88" spans="1:4" x14ac:dyDescent="0.25">
      <c r="A88" s="58" t="s">
        <v>58</v>
      </c>
      <c r="B88" s="58" t="s">
        <v>343</v>
      </c>
      <c r="C88" t="s">
        <v>55</v>
      </c>
    </row>
    <row r="89" spans="1:4" x14ac:dyDescent="0.25">
      <c r="A89" s="58" t="s">
        <v>61</v>
      </c>
      <c r="B89" s="58" t="s">
        <v>291</v>
      </c>
      <c r="C89" t="s">
        <v>60</v>
      </c>
    </row>
    <row r="90" spans="1:4" x14ac:dyDescent="0.25">
      <c r="A90" s="58" t="s">
        <v>59</v>
      </c>
      <c r="B90" s="58" t="s">
        <v>291</v>
      </c>
      <c r="C90" t="s">
        <v>60</v>
      </c>
    </row>
    <row r="91" spans="1:4" x14ac:dyDescent="0.25">
      <c r="A91" s="58" t="s">
        <v>286</v>
      </c>
      <c r="B91" s="58" t="s">
        <v>291</v>
      </c>
      <c r="C91" t="s">
        <v>60</v>
      </c>
    </row>
    <row r="92" spans="1:4" x14ac:dyDescent="0.25">
      <c r="A92" s="58" t="s">
        <v>287</v>
      </c>
      <c r="B92" s="58" t="s">
        <v>291</v>
      </c>
      <c r="C92" t="s">
        <v>60</v>
      </c>
    </row>
    <row r="93" spans="1:4" x14ac:dyDescent="0.25">
      <c r="A93" s="58" t="s">
        <v>62</v>
      </c>
      <c r="B93" s="58" t="s">
        <v>291</v>
      </c>
      <c r="C93" t="s">
        <v>36</v>
      </c>
    </row>
    <row r="94" spans="1:4" x14ac:dyDescent="0.25">
      <c r="A94" s="58" t="s">
        <v>63</v>
      </c>
      <c r="B94" s="58" t="s">
        <v>291</v>
      </c>
      <c r="C94" t="s">
        <v>36</v>
      </c>
    </row>
    <row r="95" spans="1:4" x14ac:dyDescent="0.25">
      <c r="A95" s="75" t="s">
        <v>65</v>
      </c>
      <c r="B95" s="75" t="s">
        <v>291</v>
      </c>
      <c r="C95" s="76" t="s">
        <v>37</v>
      </c>
      <c r="D95" s="76"/>
    </row>
    <row r="96" spans="1:4" x14ac:dyDescent="0.25">
      <c r="A96" s="58" t="s">
        <v>38</v>
      </c>
      <c r="B96" s="58" t="s">
        <v>288</v>
      </c>
      <c r="C96" t="s">
        <v>39</v>
      </c>
    </row>
    <row r="97" spans="1:4" x14ac:dyDescent="0.25">
      <c r="A97" s="58" t="s">
        <v>40</v>
      </c>
      <c r="B97" s="58" t="s">
        <v>289</v>
      </c>
      <c r="C97" t="s">
        <v>39</v>
      </c>
    </row>
    <row r="98" spans="1:4" x14ac:dyDescent="0.25">
      <c r="A98" s="58" t="s">
        <v>52</v>
      </c>
      <c r="B98" s="58" t="s">
        <v>291</v>
      </c>
      <c r="C98" t="s">
        <v>39</v>
      </c>
    </row>
    <row r="99" spans="1:4" x14ac:dyDescent="0.25">
      <c r="A99" s="58" t="s">
        <v>54</v>
      </c>
      <c r="B99" s="58" t="s">
        <v>291</v>
      </c>
      <c r="C99" t="s">
        <v>55</v>
      </c>
    </row>
    <row r="100" spans="1:4" x14ac:dyDescent="0.25">
      <c r="A100" s="58" t="s">
        <v>62</v>
      </c>
      <c r="B100" s="58" t="s">
        <v>291</v>
      </c>
      <c r="C100" t="s">
        <v>36</v>
      </c>
    </row>
    <row r="101" spans="1:4" x14ac:dyDescent="0.25">
      <c r="A101" s="58" t="s">
        <v>63</v>
      </c>
      <c r="B101" s="58" t="s">
        <v>291</v>
      </c>
      <c r="C101" t="s">
        <v>36</v>
      </c>
    </row>
    <row r="102" spans="1:4" x14ac:dyDescent="0.25">
      <c r="A102" s="59" t="s">
        <v>290</v>
      </c>
      <c r="B102" s="59" t="s">
        <v>291</v>
      </c>
      <c r="C102" s="60" t="s">
        <v>291</v>
      </c>
      <c r="D102" s="60"/>
    </row>
    <row r="103" spans="1:4" x14ac:dyDescent="0.25">
      <c r="A103" s="58" t="s">
        <v>292</v>
      </c>
      <c r="B103" s="58" t="s">
        <v>293</v>
      </c>
      <c r="C103" t="s">
        <v>294</v>
      </c>
    </row>
    <row r="104" spans="1:4" x14ac:dyDescent="0.25">
      <c r="A104" s="58" t="s">
        <v>295</v>
      </c>
      <c r="B104" s="58" t="s">
        <v>288</v>
      </c>
      <c r="C104" t="s">
        <v>39</v>
      </c>
    </row>
    <row r="105" spans="1:4" x14ac:dyDescent="0.25">
      <c r="A105" s="58" t="s">
        <v>296</v>
      </c>
      <c r="B105" s="58" t="s">
        <v>288</v>
      </c>
      <c r="C105" t="s">
        <v>39</v>
      </c>
    </row>
    <row r="106" spans="1:4" x14ac:dyDescent="0.25">
      <c r="A106" s="58" t="s">
        <v>297</v>
      </c>
      <c r="B106" s="58" t="s">
        <v>298</v>
      </c>
      <c r="C106" t="s">
        <v>294</v>
      </c>
    </row>
    <row r="107" spans="1:4" x14ac:dyDescent="0.25">
      <c r="A107" s="58" t="s">
        <v>299</v>
      </c>
      <c r="B107" s="58" t="s">
        <v>288</v>
      </c>
      <c r="C107" t="s">
        <v>39</v>
      </c>
    </row>
    <row r="108" spans="1:4" x14ac:dyDescent="0.25">
      <c r="A108" s="58" t="s">
        <v>300</v>
      </c>
      <c r="B108" s="58" t="s">
        <v>288</v>
      </c>
      <c r="C108" t="s">
        <v>39</v>
      </c>
    </row>
    <row r="109" spans="1:4" x14ac:dyDescent="0.25">
      <c r="A109" s="58" t="s">
        <v>301</v>
      </c>
      <c r="B109" s="58" t="s">
        <v>302</v>
      </c>
      <c r="C109" t="s">
        <v>294</v>
      </c>
    </row>
    <row r="110" spans="1:4" x14ac:dyDescent="0.25">
      <c r="A110" s="58" t="s">
        <v>303</v>
      </c>
      <c r="B110" s="58" t="s">
        <v>288</v>
      </c>
      <c r="C110" t="s">
        <v>39</v>
      </c>
    </row>
    <row r="111" spans="1:4" x14ac:dyDescent="0.25">
      <c r="A111" s="58" t="s">
        <v>304</v>
      </c>
      <c r="B111" s="58" t="s">
        <v>288</v>
      </c>
      <c r="C111" t="s">
        <v>39</v>
      </c>
    </row>
    <row r="112" spans="1:4" x14ac:dyDescent="0.25">
      <c r="A112" s="58" t="s">
        <v>305</v>
      </c>
      <c r="B112" s="58" t="s">
        <v>306</v>
      </c>
      <c r="C112" t="s">
        <v>294</v>
      </c>
    </row>
    <row r="113" spans="1:5" x14ac:dyDescent="0.25">
      <c r="A113" s="58" t="s">
        <v>307</v>
      </c>
      <c r="B113" s="58" t="s">
        <v>288</v>
      </c>
      <c r="C113" t="s">
        <v>39</v>
      </c>
    </row>
    <row r="114" spans="1:5" x14ac:dyDescent="0.25">
      <c r="A114" s="58" t="s">
        <v>308</v>
      </c>
      <c r="B114" s="58" t="s">
        <v>288</v>
      </c>
      <c r="C114" t="s">
        <v>39</v>
      </c>
    </row>
    <row r="115" spans="1:5" ht="30" x14ac:dyDescent="0.25">
      <c r="A115" s="61" t="s">
        <v>309</v>
      </c>
      <c r="B115" s="61" t="s">
        <v>346</v>
      </c>
      <c r="C115" s="62"/>
      <c r="D115" s="62"/>
    </row>
    <row r="116" spans="1:5" x14ac:dyDescent="0.25">
      <c r="A116" s="59" t="s">
        <v>310</v>
      </c>
      <c r="B116" s="59"/>
      <c r="C116" s="60"/>
      <c r="D116" s="60"/>
    </row>
    <row r="117" spans="1:5" ht="45" x14ac:dyDescent="0.25">
      <c r="A117" s="58" t="s">
        <v>38</v>
      </c>
      <c r="B117" s="58" t="s">
        <v>311</v>
      </c>
      <c r="D117" s="63">
        <f>+D42-D70-D96</f>
        <v>0</v>
      </c>
      <c r="E117" s="64" t="s">
        <v>312</v>
      </c>
    </row>
    <row r="118" spans="1:5" ht="45" x14ac:dyDescent="0.25">
      <c r="A118" s="58" t="s">
        <v>40</v>
      </c>
      <c r="B118" s="58" t="s">
        <v>311</v>
      </c>
      <c r="D118" s="63">
        <f>+D43-D71-D97</f>
        <v>0</v>
      </c>
      <c r="E118" s="64" t="s">
        <v>312</v>
      </c>
    </row>
    <row r="119" spans="1:5" ht="45" x14ac:dyDescent="0.25">
      <c r="A119" s="58" t="s">
        <v>52</v>
      </c>
      <c r="B119" s="58" t="s">
        <v>311</v>
      </c>
      <c r="D119" s="63">
        <f>+D56-D84-D98</f>
        <v>0</v>
      </c>
      <c r="E119" s="64" t="s">
        <v>312</v>
      </c>
    </row>
    <row r="120" spans="1:5" ht="45" x14ac:dyDescent="0.25">
      <c r="A120" s="58" t="s">
        <v>54</v>
      </c>
      <c r="B120" s="58" t="s">
        <v>311</v>
      </c>
      <c r="D120" s="63">
        <f>+D58-D85-D99</f>
        <v>0</v>
      </c>
      <c r="E120" s="64" t="s">
        <v>312</v>
      </c>
    </row>
    <row r="121" spans="1:5" ht="45" x14ac:dyDescent="0.25">
      <c r="A121" s="58" t="s">
        <v>62</v>
      </c>
      <c r="B121" s="58" t="s">
        <v>311</v>
      </c>
      <c r="D121" s="63">
        <f>+D67-D93-D100</f>
        <v>0</v>
      </c>
      <c r="E121" s="64" t="s">
        <v>312</v>
      </c>
    </row>
    <row r="122" spans="1:5" ht="45" x14ac:dyDescent="0.25">
      <c r="A122" s="58" t="s">
        <v>63</v>
      </c>
      <c r="B122" s="58" t="s">
        <v>311</v>
      </c>
      <c r="D122" s="63">
        <f>+D68-D94-D101</f>
        <v>0</v>
      </c>
      <c r="E122" s="64" t="s">
        <v>312</v>
      </c>
    </row>
    <row r="123" spans="1:5" x14ac:dyDescent="0.25">
      <c r="A123" s="59" t="s">
        <v>313</v>
      </c>
      <c r="B123" s="59"/>
      <c r="C123" s="60"/>
      <c r="D123" s="60"/>
      <c r="E123" s="65"/>
    </row>
    <row r="124" spans="1:5" x14ac:dyDescent="0.25">
      <c r="A124" s="58" t="s">
        <v>38</v>
      </c>
      <c r="B124" s="58" t="s">
        <v>314</v>
      </c>
      <c r="D124" s="63">
        <f>+D42-D44-D46-D48</f>
        <v>0</v>
      </c>
      <c r="E124" s="64" t="s">
        <v>315</v>
      </c>
    </row>
    <row r="125" spans="1:5" x14ac:dyDescent="0.25">
      <c r="A125" s="58" t="s">
        <v>40</v>
      </c>
      <c r="B125" s="58" t="s">
        <v>314</v>
      </c>
      <c r="D125" s="63">
        <f>+D43-D45-D47-D49</f>
        <v>0</v>
      </c>
      <c r="E125" s="64" t="s">
        <v>315</v>
      </c>
    </row>
    <row r="126" spans="1:5" x14ac:dyDescent="0.25">
      <c r="A126" s="58" t="s">
        <v>54</v>
      </c>
      <c r="B126" s="58" t="s">
        <v>314</v>
      </c>
      <c r="D126" s="63">
        <f>+D58-D59-D60-D61</f>
        <v>0</v>
      </c>
      <c r="E126" s="64" t="s">
        <v>315</v>
      </c>
    </row>
    <row r="127" spans="1:5" ht="30" x14ac:dyDescent="0.25">
      <c r="A127" s="59" t="s">
        <v>316</v>
      </c>
      <c r="B127" s="59"/>
      <c r="C127" s="60"/>
      <c r="D127" s="60"/>
      <c r="E127" s="65"/>
    </row>
    <row r="128" spans="1:5" x14ac:dyDescent="0.25">
      <c r="A128" s="58" t="s">
        <v>38</v>
      </c>
      <c r="B128" s="58" t="s">
        <v>314</v>
      </c>
      <c r="D128" s="63">
        <f>+D70-D72-D74-D76</f>
        <v>0</v>
      </c>
      <c r="E128" s="64" t="s">
        <v>315</v>
      </c>
    </row>
    <row r="129" spans="1:5" x14ac:dyDescent="0.25">
      <c r="A129" s="58" t="s">
        <v>40</v>
      </c>
      <c r="B129" s="58" t="s">
        <v>314</v>
      </c>
      <c r="D129" s="63">
        <f>+D71-D73-D75-D77</f>
        <v>0</v>
      </c>
      <c r="E129" s="64" t="s">
        <v>315</v>
      </c>
    </row>
    <row r="130" spans="1:5" x14ac:dyDescent="0.25">
      <c r="A130" s="58" t="s">
        <v>54</v>
      </c>
      <c r="B130" s="58" t="s">
        <v>314</v>
      </c>
      <c r="D130" s="63">
        <f>+D85-D86-D87-D88</f>
        <v>0</v>
      </c>
      <c r="E130" s="64" t="s">
        <v>315</v>
      </c>
    </row>
    <row r="131" spans="1:5" x14ac:dyDescent="0.25">
      <c r="A131" s="59" t="s">
        <v>317</v>
      </c>
      <c r="B131" s="59"/>
      <c r="C131" s="60"/>
      <c r="D131" s="60"/>
      <c r="E131" s="65"/>
    </row>
    <row r="132" spans="1:5" ht="30" x14ac:dyDescent="0.25">
      <c r="A132" s="58" t="s">
        <v>318</v>
      </c>
      <c r="B132" s="58" t="s">
        <v>319</v>
      </c>
      <c r="D132" s="63">
        <f>+D67-D42-D43+D51-D63-D65</f>
        <v>0</v>
      </c>
      <c r="E132" s="64" t="s">
        <v>320</v>
      </c>
    </row>
    <row r="133" spans="1:5" ht="30" x14ac:dyDescent="0.25">
      <c r="A133" s="58" t="s">
        <v>321</v>
      </c>
      <c r="B133" s="58" t="s">
        <v>322</v>
      </c>
      <c r="D133" s="63">
        <f>+D93-D70-D71+D79-D89-D91</f>
        <v>0</v>
      </c>
      <c r="E133" s="64" t="s">
        <v>320</v>
      </c>
    </row>
    <row r="134" spans="1:5" x14ac:dyDescent="0.25">
      <c r="A134" s="59" t="s">
        <v>323</v>
      </c>
      <c r="B134" s="59"/>
      <c r="C134" s="60"/>
      <c r="D134" s="60"/>
      <c r="E134" s="65"/>
    </row>
    <row r="135" spans="1:5" ht="30" x14ac:dyDescent="0.25">
      <c r="A135" s="58" t="s">
        <v>324</v>
      </c>
      <c r="B135" s="58" t="s">
        <v>325</v>
      </c>
      <c r="D135" s="63">
        <f>+D56-D42+D55+D53</f>
        <v>0</v>
      </c>
      <c r="E135" s="64" t="s">
        <v>320</v>
      </c>
    </row>
    <row r="136" spans="1:5" ht="30" x14ac:dyDescent="0.25">
      <c r="A136" s="58" t="s">
        <v>326</v>
      </c>
      <c r="B136" s="58" t="s">
        <v>325</v>
      </c>
      <c r="D136" s="63">
        <f>+D84-D70+D83+D81</f>
        <v>0</v>
      </c>
      <c r="E136" s="64" t="s">
        <v>320</v>
      </c>
    </row>
    <row r="137" spans="1:5" x14ac:dyDescent="0.25">
      <c r="A137" s="59" t="s">
        <v>327</v>
      </c>
      <c r="B137" s="59"/>
      <c r="C137" s="60"/>
      <c r="D137" s="60"/>
      <c r="E137" s="65"/>
    </row>
    <row r="138" spans="1:5" x14ac:dyDescent="0.25">
      <c r="A138" s="58" t="s">
        <v>38</v>
      </c>
      <c r="B138" s="58" t="s">
        <v>328</v>
      </c>
      <c r="D138" s="63">
        <f>+D42-D104-D107-D110-D113</f>
        <v>0</v>
      </c>
      <c r="E138" s="64" t="s">
        <v>329</v>
      </c>
    </row>
    <row r="139" spans="1:5" x14ac:dyDescent="0.25">
      <c r="A139" s="58" t="s">
        <v>41</v>
      </c>
      <c r="B139" s="58" t="s">
        <v>330</v>
      </c>
      <c r="D139" s="63">
        <f>+D44-D105-D108-D111-D114</f>
        <v>0</v>
      </c>
      <c r="E139" s="64" t="s">
        <v>329</v>
      </c>
    </row>
  </sheetData>
  <conditionalFormatting sqref="D138:D139 D117:D122">
    <cfRule type="cellIs" dxfId="2" priority="3" operator="lessThan">
      <formula>0</formula>
    </cfRule>
  </conditionalFormatting>
  <conditionalFormatting sqref="D124:D126 D128:D1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9"/>
  <sheetViews>
    <sheetView showGridLines="0" zoomScaleNormal="100" workbookViewId="0">
      <pane xSplit="1" ySplit="1" topLeftCell="B2" activePane="bottomRight" state="frozen"/>
      <selection pane="topRight" activeCell="E39" sqref="E39"/>
      <selection pane="bottomLeft" activeCell="E39" sqref="E39"/>
      <selection pane="bottomRight" activeCell="B16" sqref="B16"/>
    </sheetView>
  </sheetViews>
  <sheetFormatPr defaultRowHeight="15" x14ac:dyDescent="0.25"/>
  <cols>
    <col min="1" max="1" width="99.5703125" bestFit="1" customWidth="1"/>
    <col min="2" max="2" width="11.42578125" customWidth="1"/>
    <col min="3" max="3" width="6" bestFit="1" customWidth="1"/>
    <col min="4" max="4" width="13.42578125" customWidth="1"/>
    <col min="5" max="5" width="11.42578125" bestFit="1" customWidth="1"/>
  </cols>
  <sheetData>
    <row r="1" spans="1:5" x14ac:dyDescent="0.25">
      <c r="A1" s="5" t="s">
        <v>115</v>
      </c>
      <c r="B1" s="5" t="s">
        <v>1</v>
      </c>
      <c r="C1" s="1" t="s">
        <v>37</v>
      </c>
      <c r="D1" s="1" t="s">
        <v>3</v>
      </c>
      <c r="E1" s="5" t="s">
        <v>4</v>
      </c>
    </row>
    <row r="2" spans="1:5" x14ac:dyDescent="0.25">
      <c r="A2" s="7" t="s">
        <v>116</v>
      </c>
      <c r="B2" s="9"/>
      <c r="C2" s="6" t="s">
        <v>117</v>
      </c>
      <c r="D2" s="12"/>
      <c r="E2" s="9"/>
    </row>
    <row r="3" spans="1:5" x14ac:dyDescent="0.25">
      <c r="A3" s="7" t="s">
        <v>118</v>
      </c>
      <c r="B3" s="9"/>
      <c r="C3" s="6" t="s">
        <v>117</v>
      </c>
      <c r="D3" s="12"/>
      <c r="E3" s="9"/>
    </row>
    <row r="4" spans="1:5" x14ac:dyDescent="0.25">
      <c r="A4" s="7" t="s">
        <v>119</v>
      </c>
      <c r="B4" s="9"/>
      <c r="C4" s="7" t="s">
        <v>117</v>
      </c>
      <c r="D4" s="12"/>
      <c r="E4" s="9"/>
    </row>
    <row r="5" spans="1:5" x14ac:dyDescent="0.25">
      <c r="A5" s="7" t="s">
        <v>120</v>
      </c>
      <c r="B5" s="10"/>
      <c r="C5" s="7" t="s">
        <v>117</v>
      </c>
      <c r="D5" s="12"/>
      <c r="E5" s="10"/>
    </row>
    <row r="6" spans="1:5" x14ac:dyDescent="0.25">
      <c r="A6" s="7" t="s">
        <v>118</v>
      </c>
      <c r="B6" s="9"/>
      <c r="C6" s="6" t="s">
        <v>117</v>
      </c>
      <c r="D6" s="12"/>
      <c r="E6" s="9"/>
    </row>
    <row r="7" spans="1:5" x14ac:dyDescent="0.25">
      <c r="A7" s="7" t="s">
        <v>119</v>
      </c>
      <c r="B7" s="9"/>
      <c r="C7" s="6" t="s">
        <v>117</v>
      </c>
      <c r="D7" s="12"/>
      <c r="E7" s="9"/>
    </row>
    <row r="8" spans="1:5" x14ac:dyDescent="0.25">
      <c r="A8" s="5" t="s">
        <v>121</v>
      </c>
      <c r="B8" s="5"/>
      <c r="C8" s="1"/>
      <c r="D8" s="1"/>
      <c r="E8" s="1"/>
    </row>
    <row r="9" spans="1:5" x14ac:dyDescent="0.25">
      <c r="A9" s="7" t="s">
        <v>122</v>
      </c>
      <c r="B9" s="9"/>
      <c r="C9" s="6" t="s">
        <v>117</v>
      </c>
      <c r="D9" s="12"/>
      <c r="E9" s="9"/>
    </row>
  </sheetData>
  <pageMargins left="0.7" right="0.7" top="0.75" bottom="0.75" header="0.3" footer="0.3"/>
  <pageSetup paperSize="8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4133-4DB6-4124-B95A-10AE17E836C2}">
  <sheetPr>
    <pageSetUpPr fitToPage="1"/>
  </sheetPr>
  <dimension ref="A1:AH60"/>
  <sheetViews>
    <sheetView showGridLines="0" topLeftCell="A26" zoomScaleNormal="100" workbookViewId="0">
      <selection activeCell="G2" sqref="G2:I3"/>
    </sheetView>
  </sheetViews>
  <sheetFormatPr defaultRowHeight="15" x14ac:dyDescent="0.25"/>
  <cols>
    <col min="1" max="1" width="13" bestFit="1" customWidth="1"/>
    <col min="2" max="2" width="86.42578125" bestFit="1" customWidth="1"/>
    <col min="3" max="3" width="13.7109375" customWidth="1"/>
    <col min="4" max="4" width="18.7109375" bestFit="1" customWidth="1"/>
    <col min="5" max="5" width="16.42578125" bestFit="1" customWidth="1"/>
    <col min="6" max="6" width="15" bestFit="1" customWidth="1"/>
    <col min="7" max="9" width="12.140625" customWidth="1"/>
    <col min="10" max="10" width="16.5703125" bestFit="1" customWidth="1"/>
    <col min="11" max="11" width="23.5703125" bestFit="1" customWidth="1"/>
    <col min="12" max="12" width="26.28515625" bestFit="1" customWidth="1"/>
    <col min="13" max="13" width="21.7109375" bestFit="1" customWidth="1"/>
  </cols>
  <sheetData>
    <row r="1" spans="1:34" ht="15" customHeight="1" x14ac:dyDescent="0.25">
      <c r="A1" s="110" t="s">
        <v>123</v>
      </c>
      <c r="B1" s="111"/>
      <c r="C1" s="114"/>
      <c r="D1" s="115"/>
      <c r="E1" s="115"/>
      <c r="F1" s="116"/>
      <c r="G1" s="120"/>
      <c r="H1" s="120"/>
      <c r="I1" s="120"/>
      <c r="J1" s="120"/>
      <c r="K1" s="121"/>
      <c r="L1" s="122" t="s">
        <v>124</v>
      </c>
      <c r="M1" s="105" t="s">
        <v>4</v>
      </c>
    </row>
    <row r="2" spans="1:34" ht="15" customHeight="1" thickBot="1" x14ac:dyDescent="0.3">
      <c r="A2" s="112"/>
      <c r="B2" s="113"/>
      <c r="C2" s="117"/>
      <c r="D2" s="118"/>
      <c r="E2" s="118"/>
      <c r="F2" s="119"/>
      <c r="G2" s="128" t="s">
        <v>125</v>
      </c>
      <c r="H2" s="129"/>
      <c r="I2" s="130"/>
      <c r="J2" s="134" t="s">
        <v>126</v>
      </c>
      <c r="K2" s="126" t="s">
        <v>127</v>
      </c>
      <c r="L2" s="122"/>
      <c r="M2" s="106"/>
    </row>
    <row r="3" spans="1:34" ht="15" customHeight="1" thickBot="1" x14ac:dyDescent="0.3">
      <c r="A3" s="108" t="s">
        <v>68</v>
      </c>
      <c r="B3" s="109"/>
      <c r="C3" s="123"/>
      <c r="D3" s="124"/>
      <c r="E3" s="124"/>
      <c r="F3" s="125"/>
      <c r="G3" s="131"/>
      <c r="H3" s="132"/>
      <c r="I3" s="133"/>
      <c r="J3" s="135"/>
      <c r="K3" s="127"/>
      <c r="L3" s="122"/>
      <c r="M3" s="106"/>
    </row>
    <row r="4" spans="1:34" ht="124.5" customHeight="1" x14ac:dyDescent="0.25">
      <c r="A4" s="70" t="s">
        <v>128</v>
      </c>
      <c r="B4" s="70" t="s">
        <v>129</v>
      </c>
      <c r="C4" s="70" t="s">
        <v>130</v>
      </c>
      <c r="D4" s="70" t="s">
        <v>131</v>
      </c>
      <c r="E4" s="71" t="s">
        <v>132</v>
      </c>
      <c r="F4" s="71" t="s">
        <v>133</v>
      </c>
      <c r="G4" s="68" t="s">
        <v>134</v>
      </c>
      <c r="H4" s="69" t="s">
        <v>135</v>
      </c>
      <c r="I4" s="69" t="s">
        <v>136</v>
      </c>
      <c r="J4" s="16" t="s">
        <v>278</v>
      </c>
      <c r="K4" s="67" t="s">
        <v>137</v>
      </c>
      <c r="L4" s="66" t="s">
        <v>138</v>
      </c>
      <c r="M4" s="107"/>
    </row>
    <row r="5" spans="1:34" ht="18.75" x14ac:dyDescent="0.3">
      <c r="A5" s="20">
        <v>1</v>
      </c>
      <c r="B5" s="20" t="s">
        <v>139</v>
      </c>
      <c r="C5" s="6" t="s">
        <v>117</v>
      </c>
      <c r="D5" s="11"/>
      <c r="E5" s="11"/>
      <c r="F5" s="11"/>
      <c r="G5" s="11"/>
      <c r="H5" s="11"/>
      <c r="I5" s="11"/>
      <c r="J5" s="11"/>
      <c r="K5" s="11"/>
      <c r="L5" s="11"/>
      <c r="M5" s="48"/>
    </row>
    <row r="6" spans="1:34" x14ac:dyDescent="0.25">
      <c r="A6" s="21" t="s">
        <v>140</v>
      </c>
      <c r="B6" s="21" t="s">
        <v>141</v>
      </c>
      <c r="C6" s="6" t="s">
        <v>117</v>
      </c>
      <c r="D6" s="11"/>
      <c r="E6" s="11"/>
      <c r="F6" s="11"/>
      <c r="G6" s="11"/>
      <c r="H6" s="11"/>
      <c r="I6" s="11"/>
      <c r="J6" s="11"/>
      <c r="K6" s="11"/>
      <c r="L6" s="11"/>
      <c r="M6" s="18"/>
    </row>
    <row r="7" spans="1:34" x14ac:dyDescent="0.25">
      <c r="A7" s="21" t="s">
        <v>142</v>
      </c>
      <c r="B7" s="21" t="s">
        <v>143</v>
      </c>
      <c r="C7" s="6" t="s">
        <v>117</v>
      </c>
      <c r="D7" s="11"/>
      <c r="E7" s="11"/>
      <c r="F7" s="11"/>
      <c r="G7" s="11"/>
      <c r="H7" s="11"/>
      <c r="I7" s="11"/>
      <c r="J7" s="11"/>
      <c r="K7" s="11"/>
      <c r="L7" s="11"/>
      <c r="M7" s="18"/>
    </row>
    <row r="8" spans="1:34" x14ac:dyDescent="0.25">
      <c r="A8" s="21" t="s">
        <v>144</v>
      </c>
      <c r="B8" s="21" t="s">
        <v>145</v>
      </c>
      <c r="C8" s="6" t="s">
        <v>117</v>
      </c>
      <c r="D8" s="11"/>
      <c r="E8" s="11"/>
      <c r="F8" s="11"/>
      <c r="G8" s="11"/>
      <c r="H8" s="11"/>
      <c r="I8" s="11"/>
      <c r="J8" s="11"/>
      <c r="K8" s="11"/>
      <c r="L8" s="11"/>
      <c r="M8" s="18"/>
    </row>
    <row r="9" spans="1:34" x14ac:dyDescent="0.25">
      <c r="A9" s="21" t="s">
        <v>146</v>
      </c>
      <c r="B9" s="21" t="s">
        <v>147</v>
      </c>
      <c r="C9" s="6" t="s">
        <v>117</v>
      </c>
      <c r="D9" s="11"/>
      <c r="E9" s="11"/>
      <c r="F9" s="11"/>
      <c r="G9" s="11"/>
      <c r="H9" s="11"/>
      <c r="I9" s="11"/>
      <c r="J9" s="11"/>
      <c r="K9" s="11"/>
      <c r="L9" s="11"/>
      <c r="M9" s="18"/>
    </row>
    <row r="10" spans="1:34" x14ac:dyDescent="0.25">
      <c r="A10" s="21" t="s">
        <v>148</v>
      </c>
      <c r="B10" s="21" t="s">
        <v>149</v>
      </c>
      <c r="C10" s="6" t="s">
        <v>117</v>
      </c>
      <c r="D10" s="11"/>
      <c r="E10" s="11"/>
      <c r="F10" s="11"/>
      <c r="G10" s="11"/>
      <c r="H10" s="11"/>
      <c r="I10" s="11"/>
      <c r="J10" s="11"/>
      <c r="K10" s="11"/>
      <c r="L10" s="11"/>
      <c r="M10" s="18"/>
    </row>
    <row r="11" spans="1:34" ht="18.75" x14ac:dyDescent="0.3">
      <c r="A11" s="20">
        <v>2</v>
      </c>
      <c r="B11" s="20" t="s">
        <v>151</v>
      </c>
      <c r="C11" s="6"/>
      <c r="D11" s="47"/>
      <c r="E11" s="47"/>
      <c r="F11" s="47"/>
      <c r="G11" s="47"/>
      <c r="H11" s="47"/>
      <c r="I11" s="47"/>
      <c r="J11" s="47"/>
      <c r="K11" s="47"/>
      <c r="L11" s="47"/>
      <c r="M11" s="49"/>
    </row>
    <row r="12" spans="1:34" ht="15" customHeight="1" x14ac:dyDescent="0.25">
      <c r="A12" s="24" t="s">
        <v>152</v>
      </c>
      <c r="B12" s="24" t="s">
        <v>153</v>
      </c>
      <c r="C12" s="6" t="s">
        <v>117</v>
      </c>
      <c r="D12" s="11"/>
      <c r="E12" s="11"/>
      <c r="F12" s="11"/>
      <c r="G12" s="11"/>
      <c r="H12" s="11"/>
      <c r="I12" s="11"/>
      <c r="J12" s="11"/>
      <c r="K12" s="11"/>
      <c r="L12" s="11"/>
      <c r="M12" s="18"/>
    </row>
    <row r="13" spans="1:34" s="8" customFormat="1" x14ac:dyDescent="0.25">
      <c r="A13" s="24" t="s">
        <v>154</v>
      </c>
      <c r="B13" s="24" t="s">
        <v>155</v>
      </c>
      <c r="C13" s="6" t="s">
        <v>117</v>
      </c>
      <c r="D13" s="11"/>
      <c r="E13" s="11"/>
      <c r="F13" s="11"/>
      <c r="G13" s="11"/>
      <c r="H13" s="11"/>
      <c r="I13" s="11"/>
      <c r="J13" s="11"/>
      <c r="K13" s="11"/>
      <c r="L13" s="11"/>
      <c r="M13" s="18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x14ac:dyDescent="0.25">
      <c r="A14" s="26" t="s">
        <v>156</v>
      </c>
      <c r="B14" s="27" t="s">
        <v>157</v>
      </c>
      <c r="C14" s="6" t="s">
        <v>117</v>
      </c>
      <c r="D14" s="11"/>
      <c r="E14" s="11"/>
      <c r="F14" s="11"/>
      <c r="G14" s="11"/>
      <c r="H14" s="11"/>
      <c r="I14" s="11"/>
      <c r="J14" s="11"/>
      <c r="K14" s="11"/>
      <c r="L14" s="11"/>
      <c r="M14" s="1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x14ac:dyDescent="0.25">
      <c r="A15" s="26" t="s">
        <v>158</v>
      </c>
      <c r="B15" s="27" t="s">
        <v>150</v>
      </c>
      <c r="C15" s="6" t="s">
        <v>117</v>
      </c>
      <c r="D15" s="11"/>
      <c r="E15" s="11"/>
      <c r="F15" s="11"/>
      <c r="G15" s="11"/>
      <c r="H15" s="11"/>
      <c r="I15" s="11"/>
      <c r="J15" s="11"/>
      <c r="K15" s="11"/>
      <c r="L15" s="11"/>
      <c r="M15" s="1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25">
      <c r="A16" s="24" t="s">
        <v>159</v>
      </c>
      <c r="B16" s="24" t="s">
        <v>160</v>
      </c>
      <c r="C16" s="6" t="s">
        <v>117</v>
      </c>
      <c r="D16" s="11"/>
      <c r="E16" s="11"/>
      <c r="F16" s="11"/>
      <c r="G16" s="11"/>
      <c r="H16" s="11"/>
      <c r="I16" s="11"/>
      <c r="J16" s="11"/>
      <c r="K16" s="11"/>
      <c r="L16" s="11"/>
      <c r="M16" s="1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x14ac:dyDescent="0.25">
      <c r="A17" s="26" t="s">
        <v>161</v>
      </c>
      <c r="B17" s="27" t="s">
        <v>162</v>
      </c>
      <c r="C17" s="6" t="s">
        <v>117</v>
      </c>
      <c r="D17" s="11"/>
      <c r="E17" s="11"/>
      <c r="F17" s="11"/>
      <c r="G17" s="11"/>
      <c r="H17" s="11"/>
      <c r="I17" s="11"/>
      <c r="J17" s="11"/>
      <c r="K17" s="11"/>
      <c r="L17" s="11"/>
      <c r="M17" s="18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8" customFormat="1" ht="15" customHeight="1" x14ac:dyDescent="0.25">
      <c r="A18" s="26" t="s">
        <v>163</v>
      </c>
      <c r="B18" s="27" t="s">
        <v>150</v>
      </c>
      <c r="C18" s="6" t="s">
        <v>117</v>
      </c>
      <c r="D18" s="11"/>
      <c r="E18" s="11"/>
      <c r="F18" s="11"/>
      <c r="G18" s="11"/>
      <c r="H18" s="11"/>
      <c r="I18" s="11"/>
      <c r="J18" s="11"/>
      <c r="K18" s="11"/>
      <c r="L18" s="11"/>
      <c r="M18" s="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8" customFormat="1" x14ac:dyDescent="0.25">
      <c r="A19" s="24" t="s">
        <v>164</v>
      </c>
      <c r="B19" s="24" t="s">
        <v>165</v>
      </c>
      <c r="C19" s="6" t="s">
        <v>117</v>
      </c>
      <c r="D19" s="11"/>
      <c r="E19" s="11"/>
      <c r="F19" s="11"/>
      <c r="G19" s="11"/>
      <c r="H19" s="11"/>
      <c r="I19" s="11"/>
      <c r="J19" s="11"/>
      <c r="K19" s="11"/>
      <c r="L19" s="11"/>
      <c r="M19" s="18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8" customFormat="1" x14ac:dyDescent="0.25">
      <c r="A20" s="26" t="s">
        <v>166</v>
      </c>
      <c r="B20" s="27" t="s">
        <v>157</v>
      </c>
      <c r="C20" s="6" t="s">
        <v>117</v>
      </c>
      <c r="D20" s="11"/>
      <c r="E20" s="11"/>
      <c r="F20" s="11"/>
      <c r="G20" s="11"/>
      <c r="H20" s="11"/>
      <c r="I20" s="11"/>
      <c r="J20" s="11"/>
      <c r="K20" s="11"/>
      <c r="L20" s="11"/>
      <c r="M20" s="18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3" customFormat="1" ht="15" customHeight="1" x14ac:dyDescent="0.25">
      <c r="A21" s="26" t="s">
        <v>167</v>
      </c>
      <c r="B21" s="27" t="s">
        <v>150</v>
      </c>
      <c r="C21" s="6" t="s">
        <v>117</v>
      </c>
      <c r="D21" s="11"/>
      <c r="E21" s="11"/>
      <c r="F21" s="11"/>
      <c r="G21" s="11"/>
      <c r="H21" s="11"/>
      <c r="I21" s="11"/>
      <c r="J21" s="11"/>
      <c r="K21" s="11"/>
      <c r="L21" s="11"/>
      <c r="M21" s="18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8" customFormat="1" x14ac:dyDescent="0.25">
      <c r="A22" s="24" t="s">
        <v>168</v>
      </c>
      <c r="B22" s="24" t="s">
        <v>169</v>
      </c>
      <c r="C22" s="6" t="s">
        <v>117</v>
      </c>
      <c r="D22" s="11"/>
      <c r="E22" s="11"/>
      <c r="F22" s="11"/>
      <c r="G22" s="11"/>
      <c r="H22" s="11"/>
      <c r="I22" s="11"/>
      <c r="J22" s="11"/>
      <c r="K22" s="11"/>
      <c r="L22" s="11"/>
      <c r="M22" s="18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8" customFormat="1" x14ac:dyDescent="0.25">
      <c r="A23" s="24" t="s">
        <v>170</v>
      </c>
      <c r="B23" s="24" t="s">
        <v>171</v>
      </c>
      <c r="C23" s="6" t="s">
        <v>117</v>
      </c>
      <c r="D23" s="11"/>
      <c r="E23" s="11"/>
      <c r="F23" s="11"/>
      <c r="G23" s="11"/>
      <c r="H23" s="11"/>
      <c r="I23" s="11"/>
      <c r="J23" s="11"/>
      <c r="K23" s="11"/>
      <c r="L23" s="11"/>
      <c r="M23" s="18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8" customFormat="1" x14ac:dyDescent="0.25">
      <c r="A24" s="28" t="s">
        <v>172</v>
      </c>
      <c r="B24" s="29" t="s">
        <v>173</v>
      </c>
      <c r="C24" s="6" t="s">
        <v>117</v>
      </c>
      <c r="D24" s="11"/>
      <c r="E24" s="11"/>
      <c r="F24" s="11"/>
      <c r="G24" s="11"/>
      <c r="H24" s="11"/>
      <c r="I24" s="11"/>
      <c r="J24" s="11"/>
      <c r="K24" s="11"/>
      <c r="L24" s="11"/>
      <c r="M24" s="18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8" customFormat="1" x14ac:dyDescent="0.25">
      <c r="A25" s="28" t="s">
        <v>174</v>
      </c>
      <c r="B25" s="29" t="s">
        <v>175</v>
      </c>
      <c r="C25" s="6" t="s">
        <v>117</v>
      </c>
      <c r="D25" s="11"/>
      <c r="E25" s="11"/>
      <c r="F25" s="11"/>
      <c r="G25" s="11"/>
      <c r="H25" s="11"/>
      <c r="I25" s="11"/>
      <c r="J25" s="11"/>
      <c r="K25" s="11"/>
      <c r="L25" s="11"/>
      <c r="M25" s="18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8" customFormat="1" x14ac:dyDescent="0.25">
      <c r="A26" s="28" t="s">
        <v>176</v>
      </c>
      <c r="B26" s="29" t="s">
        <v>177</v>
      </c>
      <c r="C26" s="6" t="s">
        <v>117</v>
      </c>
      <c r="D26" s="11"/>
      <c r="E26" s="11"/>
      <c r="F26" s="11"/>
      <c r="G26" s="11"/>
      <c r="H26" s="11"/>
      <c r="I26" s="11"/>
      <c r="J26" s="11"/>
      <c r="K26" s="11"/>
      <c r="L26" s="11"/>
      <c r="M26" s="18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8" customFormat="1" x14ac:dyDescent="0.25">
      <c r="A27" s="28" t="s">
        <v>178</v>
      </c>
      <c r="B27" s="29" t="s">
        <v>179</v>
      </c>
      <c r="C27" s="6" t="s">
        <v>117</v>
      </c>
      <c r="D27" s="11"/>
      <c r="E27" s="11"/>
      <c r="F27" s="11"/>
      <c r="G27" s="11"/>
      <c r="H27" s="11"/>
      <c r="I27" s="11"/>
      <c r="J27" s="11"/>
      <c r="K27" s="11"/>
      <c r="L27" s="11"/>
      <c r="M27" s="18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8" customFormat="1" x14ac:dyDescent="0.25">
      <c r="A28" s="28" t="s">
        <v>180</v>
      </c>
      <c r="B28" s="30" t="s">
        <v>181</v>
      </c>
      <c r="C28" s="6" t="s">
        <v>117</v>
      </c>
      <c r="D28" s="11"/>
      <c r="E28" s="11"/>
      <c r="F28" s="11"/>
      <c r="G28" s="11"/>
      <c r="H28" s="11"/>
      <c r="I28" s="11"/>
      <c r="J28" s="11"/>
      <c r="K28" s="11"/>
      <c r="L28" s="11"/>
      <c r="M28" s="1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8" customFormat="1" x14ac:dyDescent="0.25">
      <c r="A29" s="28" t="s">
        <v>182</v>
      </c>
      <c r="B29" s="30" t="s">
        <v>183</v>
      </c>
      <c r="C29" s="6" t="s">
        <v>117</v>
      </c>
      <c r="D29" s="11"/>
      <c r="E29" s="11"/>
      <c r="F29" s="11"/>
      <c r="G29" s="11"/>
      <c r="H29" s="11"/>
      <c r="I29" s="11"/>
      <c r="J29" s="11"/>
      <c r="K29" s="11"/>
      <c r="L29" s="11"/>
      <c r="M29" s="18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8" customFormat="1" x14ac:dyDescent="0.25">
      <c r="A30" s="28" t="s">
        <v>184</v>
      </c>
      <c r="B30" s="30" t="s">
        <v>150</v>
      </c>
      <c r="C30" s="6" t="s">
        <v>117</v>
      </c>
      <c r="D30" s="11"/>
      <c r="E30" s="11"/>
      <c r="F30" s="11"/>
      <c r="G30" s="11"/>
      <c r="H30" s="11"/>
      <c r="I30" s="11"/>
      <c r="J30" s="11"/>
      <c r="K30" s="11"/>
      <c r="L30" s="11"/>
      <c r="M30" s="18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8" customFormat="1" ht="18.75" x14ac:dyDescent="0.25">
      <c r="A31" s="31">
        <v>3</v>
      </c>
      <c r="B31" s="31" t="s">
        <v>386</v>
      </c>
      <c r="C31" s="6" t="s">
        <v>117</v>
      </c>
      <c r="D31" s="11"/>
      <c r="E31" s="11"/>
      <c r="F31" s="11"/>
      <c r="G31" s="11"/>
      <c r="H31" s="11"/>
      <c r="I31" s="11"/>
      <c r="J31" s="11"/>
      <c r="K31" s="11"/>
      <c r="L31" s="11"/>
      <c r="M31" s="18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8" customFormat="1" ht="18.75" x14ac:dyDescent="0.25">
      <c r="A32" s="32">
        <v>4</v>
      </c>
      <c r="B32" s="31" t="s">
        <v>185</v>
      </c>
      <c r="C32" s="6" t="s">
        <v>117</v>
      </c>
      <c r="D32" s="11"/>
      <c r="E32" s="11"/>
      <c r="F32" s="11"/>
      <c r="G32" s="11"/>
      <c r="H32" s="11"/>
      <c r="I32" s="11"/>
      <c r="J32" s="11"/>
      <c r="K32" s="11"/>
      <c r="L32" s="11"/>
      <c r="M32" s="18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8" customFormat="1" x14ac:dyDescent="0.25">
      <c r="A33" s="33" t="s">
        <v>186</v>
      </c>
      <c r="B33" s="33" t="s">
        <v>187</v>
      </c>
      <c r="C33" s="6" t="s">
        <v>117</v>
      </c>
      <c r="D33" s="11"/>
      <c r="E33" s="11"/>
      <c r="F33" s="11"/>
      <c r="G33" s="11"/>
      <c r="H33" s="11"/>
      <c r="I33" s="11"/>
      <c r="J33" s="11"/>
      <c r="K33" s="11"/>
      <c r="L33" s="11"/>
      <c r="M33" s="18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8" customFormat="1" x14ac:dyDescent="0.25">
      <c r="A34" s="34" t="s">
        <v>188</v>
      </c>
      <c r="B34" s="35" t="s">
        <v>189</v>
      </c>
      <c r="C34" s="6" t="s">
        <v>117</v>
      </c>
      <c r="D34" s="11"/>
      <c r="E34" s="11"/>
      <c r="F34" s="11"/>
      <c r="G34" s="11"/>
      <c r="H34" s="11"/>
      <c r="I34" s="11"/>
      <c r="J34" s="11"/>
      <c r="K34" s="11"/>
      <c r="L34" s="11"/>
      <c r="M34" s="18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8" customFormat="1" x14ac:dyDescent="0.25">
      <c r="A35" s="34" t="s">
        <v>190</v>
      </c>
      <c r="B35" s="35" t="s">
        <v>191</v>
      </c>
      <c r="C35" s="6" t="s">
        <v>117</v>
      </c>
      <c r="D35" s="11"/>
      <c r="E35" s="11"/>
      <c r="F35" s="11"/>
      <c r="G35" s="11"/>
      <c r="H35" s="11"/>
      <c r="I35" s="11"/>
      <c r="J35" s="11"/>
      <c r="K35" s="11"/>
      <c r="L35" s="11"/>
      <c r="M35" s="18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8" customFormat="1" x14ac:dyDescent="0.25">
      <c r="A36" s="36" t="s">
        <v>192</v>
      </c>
      <c r="B36" s="33" t="s">
        <v>193</v>
      </c>
      <c r="C36" s="6" t="s">
        <v>117</v>
      </c>
      <c r="D36" s="11"/>
      <c r="E36" s="11"/>
      <c r="F36" s="11"/>
      <c r="G36" s="11"/>
      <c r="H36" s="11"/>
      <c r="I36" s="11"/>
      <c r="J36" s="11"/>
      <c r="K36" s="11"/>
      <c r="L36" s="11"/>
      <c r="M36" s="18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8" customFormat="1" x14ac:dyDescent="0.25">
      <c r="A37" s="34" t="s">
        <v>194</v>
      </c>
      <c r="B37" s="35" t="s">
        <v>189</v>
      </c>
      <c r="C37" s="6" t="s">
        <v>117</v>
      </c>
      <c r="D37" s="11"/>
      <c r="E37" s="11"/>
      <c r="F37" s="11"/>
      <c r="G37" s="11"/>
      <c r="H37" s="11"/>
      <c r="I37" s="11"/>
      <c r="J37" s="11"/>
      <c r="K37" s="11"/>
      <c r="L37" s="11"/>
      <c r="M37" s="18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8" customFormat="1" x14ac:dyDescent="0.25">
      <c r="A38" s="34" t="s">
        <v>195</v>
      </c>
      <c r="B38" s="35" t="s">
        <v>196</v>
      </c>
      <c r="C38" s="6" t="s">
        <v>117</v>
      </c>
      <c r="D38" s="11"/>
      <c r="E38" s="11"/>
      <c r="F38" s="11"/>
      <c r="G38" s="11"/>
      <c r="H38" s="11"/>
      <c r="I38" s="11"/>
      <c r="J38" s="11"/>
      <c r="K38" s="11"/>
      <c r="L38" s="11"/>
      <c r="M38" s="1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8" customFormat="1" x14ac:dyDescent="0.25">
      <c r="A39" s="34" t="s">
        <v>197</v>
      </c>
      <c r="B39" s="35" t="s">
        <v>198</v>
      </c>
      <c r="C39" s="6" t="s">
        <v>117</v>
      </c>
      <c r="D39" s="11"/>
      <c r="E39" s="11"/>
      <c r="F39" s="11"/>
      <c r="G39" s="11"/>
      <c r="H39" s="11"/>
      <c r="I39" s="11"/>
      <c r="J39" s="11"/>
      <c r="K39" s="11"/>
      <c r="L39" s="11"/>
      <c r="M39" s="18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8" customFormat="1" x14ac:dyDescent="0.25">
      <c r="A40" s="34" t="s">
        <v>199</v>
      </c>
      <c r="B40" s="35" t="s">
        <v>200</v>
      </c>
      <c r="C40" s="6" t="s">
        <v>117</v>
      </c>
      <c r="D40" s="11"/>
      <c r="E40" s="11"/>
      <c r="F40" s="11"/>
      <c r="G40" s="11"/>
      <c r="H40" s="11"/>
      <c r="I40" s="11"/>
      <c r="J40" s="11"/>
      <c r="K40" s="11"/>
      <c r="L40" s="11"/>
      <c r="M40" s="18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8" customFormat="1" x14ac:dyDescent="0.25">
      <c r="A41" s="33" t="s">
        <v>201</v>
      </c>
      <c r="B41" s="33" t="s">
        <v>202</v>
      </c>
      <c r="C41" s="6" t="s">
        <v>117</v>
      </c>
      <c r="D41" s="11"/>
      <c r="E41" s="11"/>
      <c r="F41" s="11"/>
      <c r="G41" s="11"/>
      <c r="H41" s="11"/>
      <c r="I41" s="11"/>
      <c r="J41" s="11"/>
      <c r="K41" s="11"/>
      <c r="L41" s="11"/>
      <c r="M41" s="18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8" customFormat="1" x14ac:dyDescent="0.25">
      <c r="A42" s="37" t="s">
        <v>203</v>
      </c>
      <c r="B42" s="37" t="s">
        <v>204</v>
      </c>
      <c r="C42" s="6" t="s">
        <v>117</v>
      </c>
      <c r="D42" s="11"/>
      <c r="E42" s="11"/>
      <c r="F42" s="11"/>
      <c r="G42" s="11"/>
      <c r="H42" s="11"/>
      <c r="I42" s="11"/>
      <c r="J42" s="11"/>
      <c r="K42" s="11"/>
      <c r="L42" s="11"/>
      <c r="M42" s="18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8" customFormat="1" x14ac:dyDescent="0.25">
      <c r="A43" s="33" t="s">
        <v>205</v>
      </c>
      <c r="B43" s="33" t="s">
        <v>279</v>
      </c>
      <c r="C43" s="6" t="s">
        <v>117</v>
      </c>
      <c r="D43" s="11"/>
      <c r="E43" s="11"/>
      <c r="F43" s="11"/>
      <c r="G43" s="11"/>
      <c r="H43" s="11"/>
      <c r="I43" s="11"/>
      <c r="J43" s="11"/>
      <c r="K43" s="11"/>
      <c r="L43" s="11"/>
      <c r="M43" s="18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8" customFormat="1" ht="18.75" x14ac:dyDescent="0.3">
      <c r="A44" s="38">
        <v>5</v>
      </c>
      <c r="B44" s="39" t="s">
        <v>206</v>
      </c>
      <c r="C44" s="6" t="s">
        <v>117</v>
      </c>
      <c r="D44" s="11"/>
      <c r="E44" s="11"/>
      <c r="F44" s="11"/>
      <c r="G44" s="11"/>
      <c r="H44" s="11"/>
      <c r="I44" s="11"/>
      <c r="J44" s="11"/>
      <c r="K44" s="11"/>
      <c r="L44" s="11"/>
      <c r="M44" s="18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8" customFormat="1" ht="18.75" x14ac:dyDescent="0.3">
      <c r="A45" s="38">
        <v>6</v>
      </c>
      <c r="B45" s="39" t="s">
        <v>387</v>
      </c>
      <c r="C45" s="6" t="s">
        <v>117</v>
      </c>
      <c r="D45" s="11"/>
      <c r="E45" s="11"/>
      <c r="F45" s="11"/>
      <c r="G45" s="11"/>
      <c r="H45" s="11"/>
      <c r="I45" s="11"/>
      <c r="J45" s="11"/>
      <c r="K45" s="11"/>
      <c r="L45" s="11"/>
      <c r="M45" s="18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8" customFormat="1" ht="6.75" customHeight="1" x14ac:dyDescent="0.3">
      <c r="A46" s="50"/>
      <c r="B46" s="51"/>
      <c r="C46" s="52"/>
      <c r="D46" s="52"/>
      <c r="E46" s="52"/>
      <c r="F46" s="52"/>
      <c r="G46" s="53"/>
      <c r="H46" s="53"/>
      <c r="I46" s="53"/>
      <c r="J46" s="53"/>
      <c r="K46" s="53"/>
      <c r="L46" s="53"/>
      <c r="M46" s="5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8" customFormat="1" ht="15.75" customHeight="1" x14ac:dyDescent="0.25">
      <c r="A47" s="33" t="s">
        <v>207</v>
      </c>
      <c r="B47" s="33" t="s">
        <v>208</v>
      </c>
      <c r="C47" s="6" t="s">
        <v>117</v>
      </c>
      <c r="D47" s="11"/>
      <c r="E47" s="11"/>
      <c r="F47" s="11"/>
      <c r="G47" s="19"/>
      <c r="H47" s="19"/>
      <c r="I47" s="19"/>
      <c r="J47" s="19"/>
      <c r="K47" s="19"/>
      <c r="L47" s="11"/>
      <c r="M47" s="18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8" customFormat="1" ht="15.75" customHeight="1" x14ac:dyDescent="0.25">
      <c r="A48" s="33" t="s">
        <v>209</v>
      </c>
      <c r="B48" s="33" t="s">
        <v>210</v>
      </c>
      <c r="C48" s="6" t="s">
        <v>117</v>
      </c>
      <c r="D48" s="11"/>
      <c r="E48" s="11"/>
      <c r="F48" s="11"/>
      <c r="G48" s="19"/>
      <c r="H48" s="19"/>
      <c r="I48" s="19"/>
      <c r="J48" s="19"/>
      <c r="K48" s="19"/>
      <c r="L48" s="11"/>
      <c r="M48" s="1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s="8" customFormat="1" ht="15.75" customHeight="1" x14ac:dyDescent="0.3">
      <c r="A49" s="38">
        <v>10</v>
      </c>
      <c r="B49" s="39" t="s">
        <v>211</v>
      </c>
      <c r="C49" s="6" t="s">
        <v>117</v>
      </c>
      <c r="D49" s="11"/>
      <c r="E49" s="11"/>
      <c r="F49" s="11"/>
      <c r="G49" s="19"/>
      <c r="H49" s="19"/>
      <c r="I49" s="19"/>
      <c r="J49" s="19"/>
      <c r="K49" s="19"/>
      <c r="L49" s="11"/>
      <c r="M49" s="18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18.75" x14ac:dyDescent="0.3">
      <c r="A50" s="38">
        <v>11</v>
      </c>
      <c r="B50" s="39" t="s">
        <v>212</v>
      </c>
      <c r="C50" s="6" t="s">
        <v>117</v>
      </c>
      <c r="D50" s="11"/>
      <c r="E50" s="11"/>
      <c r="F50" s="11"/>
      <c r="G50" s="19"/>
      <c r="H50" s="19"/>
      <c r="I50" s="19"/>
      <c r="J50" s="19"/>
      <c r="K50" s="19"/>
      <c r="L50" s="11"/>
      <c r="M50" s="18"/>
    </row>
    <row r="51" spans="1:34" s="8" customFormat="1" ht="18.75" x14ac:dyDescent="0.3">
      <c r="A51" s="38">
        <v>12</v>
      </c>
      <c r="B51" s="39" t="s">
        <v>213</v>
      </c>
      <c r="C51" s="6" t="s">
        <v>117</v>
      </c>
      <c r="D51" s="11"/>
      <c r="E51" s="11"/>
      <c r="F51" s="11"/>
      <c r="G51" s="19"/>
      <c r="H51" s="19"/>
      <c r="I51" s="19"/>
      <c r="J51" s="19"/>
      <c r="K51" s="19"/>
      <c r="L51" s="11"/>
      <c r="M51" s="18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s="8" customFormat="1" ht="18.75" x14ac:dyDescent="0.3">
      <c r="A52" s="38">
        <v>13</v>
      </c>
      <c r="B52" s="39" t="s">
        <v>214</v>
      </c>
      <c r="C52" s="6" t="s">
        <v>117</v>
      </c>
      <c r="D52" s="11"/>
      <c r="E52" s="11"/>
      <c r="F52" s="11"/>
      <c r="G52" s="19"/>
      <c r="H52" s="19"/>
      <c r="I52" s="19"/>
      <c r="J52" s="19"/>
      <c r="K52" s="19"/>
      <c r="L52" s="11"/>
      <c r="M52" s="18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s="8" customFormat="1" x14ac:dyDescent="0.25">
      <c r="A53" s="33" t="s">
        <v>215</v>
      </c>
      <c r="B53" s="33" t="s">
        <v>216</v>
      </c>
      <c r="C53" s="6" t="s">
        <v>117</v>
      </c>
      <c r="D53" s="11"/>
      <c r="E53" s="11"/>
      <c r="F53" s="11"/>
      <c r="G53" s="19"/>
      <c r="H53" s="19"/>
      <c r="I53" s="19"/>
      <c r="J53" s="19"/>
      <c r="K53" s="19"/>
      <c r="L53" s="11"/>
      <c r="M53" s="18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s="8" customFormat="1" x14ac:dyDescent="0.25">
      <c r="A54" s="33" t="s">
        <v>217</v>
      </c>
      <c r="B54" s="33" t="s">
        <v>218</v>
      </c>
      <c r="C54" s="6" t="s">
        <v>117</v>
      </c>
      <c r="D54" s="11"/>
      <c r="E54" s="11"/>
      <c r="F54" s="11"/>
      <c r="G54" s="19"/>
      <c r="H54" s="19"/>
      <c r="I54" s="19"/>
      <c r="J54" s="19"/>
      <c r="K54" s="19"/>
      <c r="L54" s="11"/>
      <c r="M54" s="18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s="8" customFormat="1" x14ac:dyDescent="0.25">
      <c r="A55" s="33" t="s">
        <v>219</v>
      </c>
      <c r="B55" s="33" t="s">
        <v>220</v>
      </c>
      <c r="C55" s="6" t="s">
        <v>117</v>
      </c>
      <c r="D55" s="11"/>
      <c r="E55" s="11"/>
      <c r="F55" s="11"/>
      <c r="G55" s="19"/>
      <c r="H55" s="19"/>
      <c r="I55" s="19"/>
      <c r="J55" s="19"/>
      <c r="K55" s="19"/>
      <c r="L55" s="11"/>
      <c r="M55" s="18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s="8" customFormat="1" x14ac:dyDescent="0.25">
      <c r="A56" s="33" t="s">
        <v>221</v>
      </c>
      <c r="B56" s="33" t="s">
        <v>222</v>
      </c>
      <c r="C56" s="6" t="s">
        <v>117</v>
      </c>
      <c r="D56" s="11"/>
      <c r="E56" s="11"/>
      <c r="F56" s="11"/>
      <c r="G56" s="19"/>
      <c r="H56" s="19"/>
      <c r="I56" s="19"/>
      <c r="J56" s="19"/>
      <c r="K56" s="19"/>
      <c r="L56" s="11"/>
      <c r="M56" s="18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s="8" customFormat="1" x14ac:dyDescent="0.25">
      <c r="A57" s="33" t="s">
        <v>223</v>
      </c>
      <c r="B57" s="33" t="s">
        <v>224</v>
      </c>
      <c r="C57" s="6" t="s">
        <v>117</v>
      </c>
      <c r="D57" s="11"/>
      <c r="E57" s="11"/>
      <c r="F57" s="11"/>
      <c r="G57" s="19"/>
      <c r="H57" s="19"/>
      <c r="I57" s="19"/>
      <c r="J57" s="19"/>
      <c r="K57" s="19"/>
      <c r="L57" s="11"/>
      <c r="M57" s="18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s="8" customFormat="1" ht="18.75" x14ac:dyDescent="0.3">
      <c r="A58" s="38">
        <v>14</v>
      </c>
      <c r="B58" s="39" t="s">
        <v>225</v>
      </c>
      <c r="C58" s="6" t="s">
        <v>117</v>
      </c>
      <c r="D58" s="11"/>
      <c r="E58" s="11"/>
      <c r="F58" s="11"/>
      <c r="G58" s="19"/>
      <c r="H58" s="19"/>
      <c r="I58" s="19"/>
      <c r="J58" s="19"/>
      <c r="K58" s="19"/>
      <c r="L58" s="11"/>
      <c r="M58" s="1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5">
      <c r="B59" s="15"/>
      <c r="C59" s="13"/>
      <c r="D59" s="13"/>
      <c r="E59" s="14"/>
      <c r="F59" s="14"/>
      <c r="G59" s="14"/>
      <c r="H59" s="14"/>
      <c r="I59" s="14"/>
      <c r="J59" s="14"/>
      <c r="K59" s="14"/>
      <c r="L59" s="14"/>
      <c r="M59" s="13"/>
    </row>
    <row r="60" spans="1:34" x14ac:dyDescent="0.25">
      <c r="B60" s="15"/>
      <c r="C60" s="13"/>
      <c r="D60" s="13"/>
      <c r="E60" s="14"/>
      <c r="F60" s="14"/>
      <c r="G60" s="14"/>
      <c r="H60" s="14"/>
      <c r="I60" s="14"/>
      <c r="J60" s="14"/>
      <c r="K60" s="14"/>
      <c r="L60" s="14"/>
      <c r="M60" s="13"/>
    </row>
  </sheetData>
  <mergeCells count="10">
    <mergeCell ref="M1:M4"/>
    <mergeCell ref="A3:B3"/>
    <mergeCell ref="A1:B2"/>
    <mergeCell ref="C1:F2"/>
    <mergeCell ref="G1:K1"/>
    <mergeCell ref="L1:L3"/>
    <mergeCell ref="C3:F3"/>
    <mergeCell ref="K2:K3"/>
    <mergeCell ref="G2:I3"/>
    <mergeCell ref="J2:J3"/>
  </mergeCells>
  <phoneticPr fontId="13" type="noConversion"/>
  <pageMargins left="0.7" right="0.7" top="0.75" bottom="0.75" header="0.3" footer="0.3"/>
  <pageSetup paperSize="8" scale="41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F3887-21FF-42AE-96FB-3F32739D3B16}">
  <dimension ref="A1:M47"/>
  <sheetViews>
    <sheetView topLeftCell="C1" zoomScale="96" zoomScaleNormal="96" workbookViewId="0">
      <selection activeCell="G2" sqref="G2:I3"/>
    </sheetView>
  </sheetViews>
  <sheetFormatPr defaultRowHeight="15" x14ac:dyDescent="0.25"/>
  <cols>
    <col min="2" max="2" width="86.42578125" bestFit="1" customWidth="1"/>
    <col min="3" max="3" width="32.42578125" bestFit="1" customWidth="1"/>
    <col min="4" max="4" width="18.7109375" bestFit="1" customWidth="1"/>
    <col min="5" max="5" width="18.85546875" customWidth="1"/>
    <col min="6" max="6" width="16.28515625" customWidth="1"/>
    <col min="7" max="9" width="12.42578125" customWidth="1"/>
    <col min="10" max="10" width="21.85546875" bestFit="1" customWidth="1"/>
    <col min="11" max="11" width="24.28515625" bestFit="1" customWidth="1"/>
    <col min="12" max="12" width="26.28515625" bestFit="1" customWidth="1"/>
    <col min="13" max="13" width="13.5703125" bestFit="1" customWidth="1"/>
  </cols>
  <sheetData>
    <row r="1" spans="1:13" x14ac:dyDescent="0.25">
      <c r="A1" s="110" t="s">
        <v>123</v>
      </c>
      <c r="B1" s="111"/>
      <c r="C1" s="43"/>
      <c r="D1" s="115"/>
      <c r="E1" s="115"/>
      <c r="F1" s="116"/>
      <c r="G1" s="115"/>
      <c r="H1" s="115"/>
      <c r="I1" s="116"/>
      <c r="J1" s="115"/>
      <c r="K1" s="115"/>
      <c r="L1" s="122" t="s">
        <v>124</v>
      </c>
      <c r="M1" s="105" t="s">
        <v>4</v>
      </c>
    </row>
    <row r="2" spans="1:13" ht="15.75" thickBot="1" x14ac:dyDescent="0.3">
      <c r="A2" s="112"/>
      <c r="B2" s="113"/>
      <c r="C2" s="44"/>
      <c r="D2" s="118"/>
      <c r="E2" s="118"/>
      <c r="F2" s="119"/>
      <c r="G2" s="128" t="s">
        <v>125</v>
      </c>
      <c r="H2" s="129"/>
      <c r="I2" s="130"/>
      <c r="J2" s="134" t="s">
        <v>126</v>
      </c>
      <c r="K2" s="126" t="s">
        <v>127</v>
      </c>
      <c r="L2" s="122"/>
      <c r="M2" s="106"/>
    </row>
    <row r="3" spans="1:13" ht="15.75" customHeight="1" thickBot="1" x14ac:dyDescent="0.3">
      <c r="A3" s="108" t="s">
        <v>68</v>
      </c>
      <c r="B3" s="109"/>
      <c r="C3" s="45"/>
      <c r="D3" s="124"/>
      <c r="E3" s="124"/>
      <c r="F3" s="125"/>
      <c r="G3" s="131"/>
      <c r="H3" s="132"/>
      <c r="I3" s="133"/>
      <c r="J3" s="135"/>
      <c r="K3" s="127"/>
      <c r="L3" s="122"/>
      <c r="M3" s="106"/>
    </row>
    <row r="4" spans="1:13" ht="124.5" customHeight="1" x14ac:dyDescent="0.25">
      <c r="A4" s="70" t="s">
        <v>128</v>
      </c>
      <c r="B4" s="70" t="s">
        <v>129</v>
      </c>
      <c r="C4" s="70" t="s">
        <v>130</v>
      </c>
      <c r="D4" s="70" t="s">
        <v>131</v>
      </c>
      <c r="E4" s="71" t="s">
        <v>132</v>
      </c>
      <c r="F4" s="71" t="s">
        <v>133</v>
      </c>
      <c r="G4" s="68" t="s">
        <v>134</v>
      </c>
      <c r="H4" s="69" t="s">
        <v>135</v>
      </c>
      <c r="I4" s="69" t="s">
        <v>136</v>
      </c>
      <c r="J4" s="16" t="s">
        <v>278</v>
      </c>
      <c r="K4" s="67" t="s">
        <v>137</v>
      </c>
      <c r="L4" s="66" t="s">
        <v>138</v>
      </c>
      <c r="M4" s="107"/>
    </row>
    <row r="5" spans="1:13" ht="19.5" customHeight="1" x14ac:dyDescent="0.3">
      <c r="A5" s="136" t="s">
        <v>226</v>
      </c>
      <c r="B5" s="137"/>
      <c r="C5" s="6"/>
      <c r="D5" s="46"/>
      <c r="E5" s="46"/>
      <c r="F5" s="46"/>
      <c r="G5" s="47"/>
      <c r="H5" s="47"/>
      <c r="I5" s="47"/>
      <c r="J5" s="47"/>
      <c r="K5" s="47"/>
      <c r="L5" s="47"/>
      <c r="M5" s="18"/>
    </row>
    <row r="6" spans="1:13" x14ac:dyDescent="0.25">
      <c r="A6" s="21" t="s">
        <v>140</v>
      </c>
      <c r="B6" s="21" t="s">
        <v>227</v>
      </c>
      <c r="C6" s="6" t="s">
        <v>117</v>
      </c>
      <c r="D6" s="11"/>
      <c r="E6" s="11"/>
      <c r="F6" s="11"/>
      <c r="G6" s="11"/>
      <c r="H6" s="11"/>
      <c r="I6" s="11"/>
      <c r="J6" s="11"/>
      <c r="K6" s="11"/>
      <c r="L6" s="11"/>
      <c r="M6" s="18"/>
    </row>
    <row r="7" spans="1:13" x14ac:dyDescent="0.25">
      <c r="A7" s="22" t="s">
        <v>228</v>
      </c>
      <c r="B7" s="23" t="s">
        <v>229</v>
      </c>
      <c r="C7" s="6" t="s">
        <v>117</v>
      </c>
      <c r="D7" s="11"/>
      <c r="E7" s="11"/>
      <c r="F7" s="11"/>
      <c r="G7" s="11"/>
      <c r="H7" s="11"/>
      <c r="I7" s="11"/>
      <c r="J7" s="11"/>
      <c r="K7" s="11"/>
      <c r="L7" s="11"/>
      <c r="M7" s="18"/>
    </row>
    <row r="8" spans="1:13" x14ac:dyDescent="0.25">
      <c r="A8" s="40" t="s">
        <v>142</v>
      </c>
      <c r="B8" s="40" t="s">
        <v>230</v>
      </c>
      <c r="C8" s="6" t="s">
        <v>117</v>
      </c>
      <c r="D8" s="11"/>
      <c r="E8" s="11"/>
      <c r="F8" s="11"/>
      <c r="G8" s="11"/>
      <c r="H8" s="11"/>
      <c r="I8" s="11"/>
      <c r="J8" s="11"/>
      <c r="K8" s="11"/>
      <c r="L8" s="11"/>
      <c r="M8" s="18"/>
    </row>
    <row r="9" spans="1:13" x14ac:dyDescent="0.25">
      <c r="A9" s="22" t="s">
        <v>231</v>
      </c>
      <c r="B9" s="23" t="s">
        <v>232</v>
      </c>
      <c r="C9" s="6" t="s">
        <v>117</v>
      </c>
      <c r="D9" s="11"/>
      <c r="E9" s="11"/>
      <c r="F9" s="11"/>
      <c r="G9" s="11"/>
      <c r="H9" s="11"/>
      <c r="I9" s="11"/>
      <c r="J9" s="11"/>
      <c r="K9" s="11"/>
      <c r="L9" s="11"/>
      <c r="M9" s="18"/>
    </row>
    <row r="10" spans="1:13" x14ac:dyDescent="0.25">
      <c r="A10" s="21" t="s">
        <v>144</v>
      </c>
      <c r="B10" s="40" t="s">
        <v>233</v>
      </c>
      <c r="C10" s="6" t="s">
        <v>117</v>
      </c>
      <c r="D10" s="11"/>
      <c r="E10" s="11"/>
      <c r="F10" s="11"/>
      <c r="G10" s="11"/>
      <c r="H10" s="11"/>
      <c r="I10" s="11"/>
      <c r="J10" s="11"/>
      <c r="K10" s="11"/>
      <c r="L10" s="11"/>
      <c r="M10" s="18"/>
    </row>
    <row r="11" spans="1:13" ht="18.75" x14ac:dyDescent="0.3">
      <c r="A11" s="20">
        <v>1</v>
      </c>
      <c r="B11" s="20" t="s">
        <v>234</v>
      </c>
      <c r="C11" s="6" t="s">
        <v>117</v>
      </c>
      <c r="D11" s="11"/>
      <c r="E11" s="11"/>
      <c r="F11" s="11"/>
      <c r="G11" s="11"/>
      <c r="H11" s="11"/>
      <c r="I11" s="11"/>
      <c r="J11" s="11"/>
      <c r="K11" s="11"/>
      <c r="L11" s="11"/>
      <c r="M11" s="18"/>
    </row>
    <row r="12" spans="1:13" x14ac:dyDescent="0.25">
      <c r="A12" s="24" t="s">
        <v>152</v>
      </c>
      <c r="B12" s="40" t="s">
        <v>235</v>
      </c>
      <c r="C12" s="6" t="s">
        <v>117</v>
      </c>
      <c r="D12" s="11"/>
      <c r="E12" s="11"/>
      <c r="F12" s="11"/>
      <c r="G12" s="11"/>
      <c r="H12" s="11"/>
      <c r="I12" s="11"/>
      <c r="J12" s="11"/>
      <c r="K12" s="11"/>
      <c r="L12" s="11"/>
      <c r="M12" s="18"/>
    </row>
    <row r="13" spans="1:13" x14ac:dyDescent="0.25">
      <c r="A13" s="24" t="s">
        <v>154</v>
      </c>
      <c r="B13" s="40" t="s">
        <v>236</v>
      </c>
      <c r="C13" s="6" t="s">
        <v>117</v>
      </c>
      <c r="D13" s="11"/>
      <c r="E13" s="11"/>
      <c r="F13" s="11"/>
      <c r="G13" s="11"/>
      <c r="H13" s="11"/>
      <c r="I13" s="11"/>
      <c r="J13" s="11"/>
      <c r="K13" s="11"/>
      <c r="L13" s="11"/>
      <c r="M13" s="18"/>
    </row>
    <row r="14" spans="1:13" x14ac:dyDescent="0.25">
      <c r="A14" s="25" t="s">
        <v>156</v>
      </c>
      <c r="B14" s="23" t="s">
        <v>237</v>
      </c>
      <c r="C14" s="6" t="s">
        <v>117</v>
      </c>
      <c r="D14" s="11"/>
      <c r="E14" s="11"/>
      <c r="F14" s="11"/>
      <c r="G14" s="11"/>
      <c r="H14" s="11"/>
      <c r="I14" s="11"/>
      <c r="J14" s="11"/>
      <c r="K14" s="11"/>
      <c r="L14" s="11"/>
      <c r="M14" s="18"/>
    </row>
    <row r="15" spans="1:13" x14ac:dyDescent="0.25">
      <c r="A15" s="25" t="s">
        <v>158</v>
      </c>
      <c r="B15" s="23" t="s">
        <v>238</v>
      </c>
      <c r="C15" s="6" t="s">
        <v>117</v>
      </c>
      <c r="D15" s="11"/>
      <c r="E15" s="11"/>
      <c r="F15" s="11"/>
      <c r="G15" s="11"/>
      <c r="H15" s="11"/>
      <c r="I15" s="11"/>
      <c r="J15" s="11"/>
      <c r="K15" s="11"/>
      <c r="L15" s="11"/>
      <c r="M15" s="18"/>
    </row>
    <row r="16" spans="1:13" x14ac:dyDescent="0.25">
      <c r="A16" s="24" t="s">
        <v>159</v>
      </c>
      <c r="B16" s="40" t="s">
        <v>239</v>
      </c>
      <c r="C16" s="6" t="s">
        <v>117</v>
      </c>
      <c r="D16" s="11"/>
      <c r="E16" s="11"/>
      <c r="F16" s="11"/>
      <c r="G16" s="11"/>
      <c r="H16" s="11"/>
      <c r="I16" s="11"/>
      <c r="J16" s="11"/>
      <c r="K16" s="11"/>
      <c r="L16" s="11"/>
      <c r="M16" s="18"/>
    </row>
    <row r="17" spans="1:13" x14ac:dyDescent="0.25">
      <c r="A17" s="25" t="s">
        <v>161</v>
      </c>
      <c r="B17" s="23" t="s">
        <v>237</v>
      </c>
      <c r="C17" s="6" t="s">
        <v>117</v>
      </c>
      <c r="D17" s="11"/>
      <c r="E17" s="11"/>
      <c r="F17" s="11"/>
      <c r="G17" s="11"/>
      <c r="H17" s="11"/>
      <c r="I17" s="11"/>
      <c r="J17" s="11"/>
      <c r="K17" s="11"/>
      <c r="L17" s="11"/>
      <c r="M17" s="18"/>
    </row>
    <row r="18" spans="1:13" x14ac:dyDescent="0.25">
      <c r="A18" s="25" t="s">
        <v>163</v>
      </c>
      <c r="B18" s="23" t="s">
        <v>238</v>
      </c>
      <c r="C18" s="6" t="s">
        <v>117</v>
      </c>
      <c r="D18" s="11"/>
      <c r="E18" s="11"/>
      <c r="F18" s="11"/>
      <c r="G18" s="11"/>
      <c r="H18" s="11"/>
      <c r="I18" s="11"/>
      <c r="J18" s="11"/>
      <c r="K18" s="11"/>
      <c r="L18" s="11"/>
      <c r="M18" s="18"/>
    </row>
    <row r="19" spans="1:13" x14ac:dyDescent="0.25">
      <c r="A19" s="24" t="s">
        <v>164</v>
      </c>
      <c r="B19" s="40" t="s">
        <v>240</v>
      </c>
      <c r="C19" s="6" t="s">
        <v>117</v>
      </c>
      <c r="D19" s="11"/>
      <c r="E19" s="11"/>
      <c r="F19" s="11"/>
      <c r="G19" s="41"/>
      <c r="H19" s="41"/>
      <c r="I19" s="41"/>
      <c r="J19" s="41"/>
      <c r="K19" s="41"/>
      <c r="L19" s="11"/>
      <c r="M19" s="18"/>
    </row>
    <row r="20" spans="1:13" x14ac:dyDescent="0.25">
      <c r="A20" s="24" t="s">
        <v>168</v>
      </c>
      <c r="B20" s="40" t="s">
        <v>241</v>
      </c>
      <c r="C20" s="6" t="s">
        <v>117</v>
      </c>
      <c r="D20" s="11"/>
      <c r="E20" s="11"/>
      <c r="F20" s="11"/>
      <c r="G20" s="41"/>
      <c r="H20" s="41"/>
      <c r="I20" s="41"/>
      <c r="J20" s="41"/>
      <c r="K20" s="41"/>
      <c r="L20" s="11"/>
      <c r="M20" s="18"/>
    </row>
    <row r="21" spans="1:13" x14ac:dyDescent="0.25">
      <c r="A21" s="24" t="s">
        <v>170</v>
      </c>
      <c r="B21" s="40" t="s">
        <v>242</v>
      </c>
      <c r="C21" s="6" t="s">
        <v>117</v>
      </c>
      <c r="D21" s="11"/>
      <c r="E21" s="11"/>
      <c r="F21" s="11"/>
      <c r="G21" s="41"/>
      <c r="H21" s="41"/>
      <c r="I21" s="41"/>
      <c r="J21" s="41"/>
      <c r="K21" s="41"/>
      <c r="L21" s="11"/>
      <c r="M21" s="18"/>
    </row>
    <row r="22" spans="1:13" x14ac:dyDescent="0.25">
      <c r="A22" s="24" t="s">
        <v>243</v>
      </c>
      <c r="B22" s="40" t="s">
        <v>150</v>
      </c>
      <c r="C22" s="6" t="s">
        <v>117</v>
      </c>
      <c r="D22" s="11"/>
      <c r="E22" s="11"/>
      <c r="F22" s="11"/>
      <c r="G22" s="11"/>
      <c r="H22" s="11"/>
      <c r="I22" s="11"/>
      <c r="J22" s="11"/>
      <c r="K22" s="11"/>
      <c r="L22" s="11"/>
      <c r="M22" s="18"/>
    </row>
    <row r="23" spans="1:13" ht="18.75" x14ac:dyDescent="0.3">
      <c r="A23" s="20">
        <v>2</v>
      </c>
      <c r="B23" s="20" t="s">
        <v>244</v>
      </c>
      <c r="C23" s="6" t="s">
        <v>117</v>
      </c>
      <c r="D23" s="11"/>
      <c r="E23" s="11"/>
      <c r="F23" s="11"/>
      <c r="G23" s="11"/>
      <c r="H23" s="11"/>
      <c r="I23" s="11"/>
      <c r="J23" s="11"/>
      <c r="K23" s="11"/>
      <c r="L23" s="11"/>
      <c r="M23" s="18"/>
    </row>
    <row r="24" spans="1:13" x14ac:dyDescent="0.25">
      <c r="A24" s="24" t="s">
        <v>245</v>
      </c>
      <c r="B24" s="40" t="s">
        <v>246</v>
      </c>
      <c r="C24" s="6" t="s">
        <v>117</v>
      </c>
      <c r="D24" s="11"/>
      <c r="E24" s="11"/>
      <c r="F24" s="11"/>
      <c r="G24" s="17"/>
      <c r="H24" s="17"/>
      <c r="I24" s="17"/>
      <c r="J24" s="17"/>
      <c r="K24" s="17"/>
      <c r="L24" s="11"/>
      <c r="M24" s="18"/>
    </row>
    <row r="25" spans="1:13" x14ac:dyDescent="0.25">
      <c r="A25" s="24" t="s">
        <v>247</v>
      </c>
      <c r="B25" s="40" t="s">
        <v>248</v>
      </c>
      <c r="C25" s="6" t="s">
        <v>117</v>
      </c>
      <c r="D25" s="11"/>
      <c r="E25" s="11"/>
      <c r="F25" s="11"/>
      <c r="G25" s="41"/>
      <c r="H25" s="41"/>
      <c r="I25" s="41"/>
      <c r="J25" s="41"/>
      <c r="K25" s="41"/>
      <c r="L25" s="11"/>
      <c r="M25" s="18"/>
    </row>
    <row r="26" spans="1:13" x14ac:dyDescent="0.25">
      <c r="A26" s="24" t="s">
        <v>249</v>
      </c>
      <c r="B26" s="40" t="s">
        <v>250</v>
      </c>
      <c r="C26" s="6" t="s">
        <v>117</v>
      </c>
      <c r="D26" s="11"/>
      <c r="E26" s="11"/>
      <c r="F26" s="11"/>
      <c r="G26" s="41"/>
      <c r="H26" s="41"/>
      <c r="I26" s="41"/>
      <c r="J26" s="41"/>
      <c r="K26" s="41"/>
      <c r="L26" s="11"/>
      <c r="M26" s="18"/>
    </row>
    <row r="27" spans="1:13" x14ac:dyDescent="0.25">
      <c r="A27" s="24" t="s">
        <v>251</v>
      </c>
      <c r="B27" s="40" t="s">
        <v>252</v>
      </c>
      <c r="C27" s="6" t="s">
        <v>117</v>
      </c>
      <c r="D27" s="11"/>
      <c r="E27" s="11"/>
      <c r="F27" s="11"/>
      <c r="G27" s="17"/>
      <c r="H27" s="17"/>
      <c r="I27" s="17"/>
      <c r="J27" s="17"/>
      <c r="K27" s="17"/>
      <c r="L27" s="11"/>
      <c r="M27" s="18"/>
    </row>
    <row r="28" spans="1:13" ht="18.75" x14ac:dyDescent="0.3">
      <c r="A28" s="20">
        <v>3</v>
      </c>
      <c r="B28" s="20" t="s">
        <v>253</v>
      </c>
      <c r="C28" s="6" t="s">
        <v>117</v>
      </c>
      <c r="D28" s="11"/>
      <c r="E28" s="11"/>
      <c r="F28" s="11"/>
      <c r="G28" s="11"/>
      <c r="H28" s="11"/>
      <c r="I28" s="11"/>
      <c r="J28" s="11"/>
      <c r="K28" s="11"/>
      <c r="L28" s="11"/>
      <c r="M28" s="18"/>
    </row>
    <row r="29" spans="1:13" ht="18.75" x14ac:dyDescent="0.3">
      <c r="A29" s="20">
        <v>4</v>
      </c>
      <c r="B29" s="20" t="s">
        <v>273</v>
      </c>
      <c r="C29" s="6" t="s">
        <v>117</v>
      </c>
      <c r="D29" s="11"/>
      <c r="E29" s="11"/>
      <c r="F29" s="11"/>
      <c r="G29" s="11"/>
      <c r="H29" s="11"/>
      <c r="I29" s="11"/>
      <c r="J29" s="11"/>
      <c r="K29" s="11"/>
      <c r="L29" s="11"/>
      <c r="M29" s="18"/>
    </row>
    <row r="30" spans="1:13" ht="18.75" x14ac:dyDescent="0.3">
      <c r="A30" s="20">
        <v>7</v>
      </c>
      <c r="B30" s="20" t="s">
        <v>274</v>
      </c>
      <c r="C30" s="6" t="s">
        <v>117</v>
      </c>
      <c r="D30" s="41"/>
      <c r="E30" s="41"/>
      <c r="F30" s="41"/>
      <c r="G30" s="11"/>
      <c r="H30" s="11"/>
      <c r="I30" s="11"/>
      <c r="J30" s="11"/>
      <c r="K30" s="11"/>
      <c r="L30" s="41"/>
      <c r="M30" s="18"/>
    </row>
    <row r="31" spans="1:13" s="57" customFormat="1" ht="9" customHeight="1" x14ac:dyDescent="0.3">
      <c r="A31" s="54"/>
      <c r="B31" s="55"/>
      <c r="C31" s="52"/>
      <c r="D31" s="56"/>
      <c r="E31" s="56"/>
      <c r="F31" s="56"/>
      <c r="G31" s="53"/>
      <c r="H31" s="53"/>
      <c r="I31" s="53"/>
      <c r="J31" s="53"/>
      <c r="K31" s="53"/>
      <c r="L31" s="56"/>
      <c r="M31" s="52"/>
    </row>
    <row r="32" spans="1:13" ht="18.75" x14ac:dyDescent="0.3">
      <c r="A32" s="136" t="s">
        <v>254</v>
      </c>
      <c r="B32" s="137"/>
      <c r="C32" s="6"/>
      <c r="D32" s="41"/>
      <c r="E32" s="41"/>
      <c r="F32" s="41"/>
      <c r="G32" s="41"/>
      <c r="H32" s="41"/>
      <c r="I32" s="41"/>
      <c r="J32" s="41"/>
      <c r="K32" s="41"/>
      <c r="L32" s="41"/>
      <c r="M32" s="18"/>
    </row>
    <row r="33" spans="1:13" x14ac:dyDescent="0.25">
      <c r="A33" s="42" t="s">
        <v>255</v>
      </c>
      <c r="B33" s="42" t="s">
        <v>256</v>
      </c>
      <c r="C33" s="6" t="s">
        <v>117</v>
      </c>
      <c r="D33" s="11"/>
      <c r="E33" s="11"/>
      <c r="F33" s="11"/>
      <c r="G33" s="11"/>
      <c r="H33" s="11"/>
      <c r="I33" s="11"/>
      <c r="J33" s="11"/>
      <c r="K33" s="11"/>
      <c r="L33" s="11"/>
      <c r="M33" s="18"/>
    </row>
    <row r="34" spans="1:13" x14ac:dyDescent="0.25">
      <c r="A34" s="42" t="s">
        <v>257</v>
      </c>
      <c r="B34" s="42" t="s">
        <v>258</v>
      </c>
      <c r="C34" s="6" t="s">
        <v>117</v>
      </c>
      <c r="D34" s="11"/>
      <c r="E34" s="11"/>
      <c r="F34" s="11"/>
      <c r="G34" s="11"/>
      <c r="H34" s="11"/>
      <c r="I34" s="11"/>
      <c r="J34" s="11"/>
      <c r="K34" s="11"/>
      <c r="L34" s="11"/>
      <c r="M34" s="18"/>
    </row>
    <row r="35" spans="1:13" x14ac:dyDescent="0.25">
      <c r="A35" s="42" t="s">
        <v>259</v>
      </c>
      <c r="B35" s="42" t="s">
        <v>260</v>
      </c>
      <c r="C35" s="6" t="s">
        <v>117</v>
      </c>
      <c r="D35" s="11"/>
      <c r="E35" s="11"/>
      <c r="F35" s="11"/>
      <c r="G35" s="11"/>
      <c r="H35" s="11"/>
      <c r="I35" s="11"/>
      <c r="J35" s="11"/>
      <c r="K35" s="11"/>
      <c r="L35" s="11"/>
      <c r="M35" s="18"/>
    </row>
    <row r="36" spans="1:13" x14ac:dyDescent="0.25">
      <c r="A36" s="42" t="s">
        <v>261</v>
      </c>
      <c r="B36" s="42" t="s">
        <v>262</v>
      </c>
      <c r="C36" s="6" t="s">
        <v>117</v>
      </c>
      <c r="D36" s="11"/>
      <c r="E36" s="11"/>
      <c r="F36" s="11"/>
      <c r="G36" s="41"/>
      <c r="H36" s="41"/>
      <c r="I36" s="41"/>
      <c r="J36" s="41"/>
      <c r="K36" s="41"/>
      <c r="L36" s="11"/>
      <c r="M36" s="18"/>
    </row>
    <row r="37" spans="1:13" x14ac:dyDescent="0.25">
      <c r="A37" s="42" t="s">
        <v>263</v>
      </c>
      <c r="B37" s="42" t="s">
        <v>264</v>
      </c>
      <c r="C37" s="6" t="s">
        <v>117</v>
      </c>
      <c r="D37" s="11"/>
      <c r="E37" s="11"/>
      <c r="F37" s="11"/>
      <c r="G37" s="17"/>
      <c r="H37" s="17"/>
      <c r="I37" s="17"/>
      <c r="J37" s="17"/>
      <c r="K37" s="17"/>
      <c r="L37" s="11"/>
      <c r="M37" s="18"/>
    </row>
    <row r="38" spans="1:13" x14ac:dyDescent="0.25">
      <c r="A38" s="42" t="s">
        <v>265</v>
      </c>
      <c r="B38" s="42" t="s">
        <v>266</v>
      </c>
      <c r="C38" s="6" t="s">
        <v>117</v>
      </c>
      <c r="D38" s="11"/>
      <c r="E38" s="11"/>
      <c r="F38" s="11"/>
      <c r="G38" s="41"/>
      <c r="H38" s="41"/>
      <c r="I38" s="41"/>
      <c r="J38" s="41"/>
      <c r="K38" s="41"/>
      <c r="L38" s="11"/>
      <c r="M38" s="18"/>
    </row>
    <row r="39" spans="1:13" x14ac:dyDescent="0.25">
      <c r="A39" s="42" t="s">
        <v>267</v>
      </c>
      <c r="B39" s="42" t="s">
        <v>268</v>
      </c>
      <c r="C39" s="6" t="s">
        <v>117</v>
      </c>
      <c r="D39" s="11"/>
      <c r="E39" s="11"/>
      <c r="F39" s="11"/>
      <c r="G39" s="17"/>
      <c r="H39" s="17"/>
      <c r="I39" s="17"/>
      <c r="J39" s="17"/>
      <c r="K39" s="17"/>
      <c r="L39" s="11"/>
      <c r="M39" s="18"/>
    </row>
    <row r="40" spans="1:13" ht="18.75" x14ac:dyDescent="0.3">
      <c r="A40" s="20">
        <v>8</v>
      </c>
      <c r="B40" s="33" t="s">
        <v>275</v>
      </c>
      <c r="C40" s="6" t="s">
        <v>117</v>
      </c>
      <c r="D40" s="11"/>
      <c r="E40" s="11"/>
      <c r="F40" s="11"/>
      <c r="G40" s="11"/>
      <c r="H40" s="11"/>
      <c r="I40" s="11"/>
      <c r="J40" s="11"/>
      <c r="K40" s="11"/>
      <c r="L40" s="11"/>
      <c r="M40" s="18"/>
    </row>
    <row r="41" spans="1:13" ht="18.75" x14ac:dyDescent="0.3">
      <c r="A41" s="20">
        <v>11</v>
      </c>
      <c r="B41" s="20" t="s">
        <v>276</v>
      </c>
      <c r="C41" s="6" t="s">
        <v>117</v>
      </c>
      <c r="D41" s="41"/>
      <c r="E41" s="41"/>
      <c r="F41" s="41"/>
      <c r="G41" s="11"/>
      <c r="H41" s="11"/>
      <c r="I41" s="11"/>
      <c r="J41" s="11"/>
      <c r="K41" s="11"/>
      <c r="L41" s="41"/>
      <c r="M41" s="18"/>
    </row>
    <row r="42" spans="1:13" ht="18.75" x14ac:dyDescent="0.3">
      <c r="A42" s="20">
        <v>12</v>
      </c>
      <c r="B42" s="20" t="s">
        <v>269</v>
      </c>
      <c r="C42" s="6" t="s">
        <v>117</v>
      </c>
      <c r="D42" s="41"/>
      <c r="E42" s="41"/>
      <c r="F42" s="41"/>
      <c r="G42" s="11"/>
      <c r="H42" s="11"/>
      <c r="I42" s="11"/>
      <c r="J42" s="11"/>
      <c r="K42" s="11"/>
      <c r="L42" s="41"/>
      <c r="M42" s="18"/>
    </row>
    <row r="43" spans="1:13" x14ac:dyDescent="0.25">
      <c r="A43" s="42" t="s">
        <v>215</v>
      </c>
      <c r="B43" s="42" t="s">
        <v>270</v>
      </c>
      <c r="C43" s="6" t="s">
        <v>117</v>
      </c>
      <c r="D43" s="11"/>
      <c r="E43" s="11"/>
      <c r="F43" s="11"/>
      <c r="G43" s="41"/>
      <c r="H43" s="41"/>
      <c r="I43" s="41"/>
      <c r="J43" s="41"/>
      <c r="K43" s="41"/>
      <c r="L43" s="11"/>
      <c r="M43" s="18"/>
    </row>
    <row r="44" spans="1:13" x14ac:dyDescent="0.25">
      <c r="A44" s="42" t="s">
        <v>217</v>
      </c>
      <c r="B44" s="42" t="s">
        <v>271</v>
      </c>
      <c r="C44" s="6" t="s">
        <v>117</v>
      </c>
      <c r="D44" s="11"/>
      <c r="E44" s="11"/>
      <c r="F44" s="11"/>
      <c r="G44" s="41"/>
      <c r="H44" s="41"/>
      <c r="I44" s="41"/>
      <c r="J44" s="41"/>
      <c r="K44" s="41"/>
      <c r="L44" s="11"/>
      <c r="M44" s="18"/>
    </row>
    <row r="45" spans="1:13" x14ac:dyDescent="0.25">
      <c r="A45" s="42" t="s">
        <v>219</v>
      </c>
      <c r="B45" s="42" t="s">
        <v>225</v>
      </c>
      <c r="C45" s="6" t="s">
        <v>117</v>
      </c>
      <c r="D45" s="11"/>
      <c r="E45" s="11"/>
      <c r="F45" s="11"/>
      <c r="G45" s="41"/>
      <c r="H45" s="41"/>
      <c r="I45" s="41"/>
      <c r="J45" s="41"/>
      <c r="K45" s="41"/>
      <c r="L45" s="11"/>
      <c r="M45" s="18"/>
    </row>
    <row r="46" spans="1:13" ht="18.75" x14ac:dyDescent="0.3">
      <c r="A46" s="20">
        <v>14</v>
      </c>
      <c r="B46" s="20" t="s">
        <v>272</v>
      </c>
      <c r="C46" s="6" t="s">
        <v>117</v>
      </c>
      <c r="D46" s="11"/>
      <c r="E46" s="11"/>
      <c r="F46" s="11"/>
      <c r="G46" s="41"/>
      <c r="H46" s="41"/>
      <c r="I46" s="41"/>
      <c r="J46" s="41"/>
      <c r="K46" s="41"/>
      <c r="L46" s="11"/>
      <c r="M46" s="18"/>
    </row>
    <row r="47" spans="1:13" ht="18.75" x14ac:dyDescent="0.3">
      <c r="A47" s="20">
        <v>15</v>
      </c>
      <c r="B47" s="20" t="s">
        <v>277</v>
      </c>
      <c r="C47" s="6" t="s">
        <v>117</v>
      </c>
      <c r="D47" s="11"/>
      <c r="E47" s="11"/>
      <c r="F47" s="11"/>
      <c r="G47" s="11"/>
      <c r="H47" s="11"/>
      <c r="I47" s="11"/>
      <c r="J47" s="11"/>
      <c r="K47" s="11"/>
      <c r="L47" s="11"/>
      <c r="M47" s="18"/>
    </row>
  </sheetData>
  <mergeCells count="13">
    <mergeCell ref="J1:K1"/>
    <mergeCell ref="L1:L3"/>
    <mergeCell ref="M1:M4"/>
    <mergeCell ref="A3:B3"/>
    <mergeCell ref="D3:F3"/>
    <mergeCell ref="J2:J3"/>
    <mergeCell ref="G2:I3"/>
    <mergeCell ref="K2:K3"/>
    <mergeCell ref="A32:B32"/>
    <mergeCell ref="A1:B2"/>
    <mergeCell ref="D1:F2"/>
    <mergeCell ref="A5:B5"/>
    <mergeCell ref="G1:I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19AB6-44DE-4377-8311-AC73008DA85C}">
  <sheetPr>
    <pageSetUpPr fitToPage="1"/>
  </sheetPr>
  <dimension ref="A1:L35"/>
  <sheetViews>
    <sheetView zoomScale="90" zoomScaleNormal="90" workbookViewId="0">
      <selection activeCell="F8" sqref="F8"/>
    </sheetView>
  </sheetViews>
  <sheetFormatPr defaultColWidth="9.140625" defaultRowHeight="15" x14ac:dyDescent="0.25"/>
  <cols>
    <col min="1" max="1" width="56.140625" customWidth="1"/>
    <col min="2" max="2" width="8.5703125" customWidth="1"/>
    <col min="3" max="5" width="11" bestFit="1" customWidth="1"/>
    <col min="6" max="6" width="10.140625" customWidth="1"/>
    <col min="7" max="11" width="11" bestFit="1" customWidth="1"/>
    <col min="12" max="12" width="34.5703125" bestFit="1" customWidth="1"/>
    <col min="13" max="13" width="73.140625" customWidth="1"/>
  </cols>
  <sheetData>
    <row r="1" spans="1:12" x14ac:dyDescent="0.25">
      <c r="A1" s="76" t="s">
        <v>385</v>
      </c>
      <c r="B1" s="104" t="s">
        <v>2</v>
      </c>
      <c r="C1" s="104" t="s">
        <v>384</v>
      </c>
      <c r="D1" s="104" t="s">
        <v>383</v>
      </c>
      <c r="E1" s="104" t="s">
        <v>382</v>
      </c>
      <c r="F1" s="104" t="s">
        <v>381</v>
      </c>
      <c r="G1" s="104" t="s">
        <v>380</v>
      </c>
      <c r="H1" s="104" t="s">
        <v>379</v>
      </c>
      <c r="I1" s="104" t="s">
        <v>378</v>
      </c>
      <c r="J1" s="104" t="s">
        <v>377</v>
      </c>
      <c r="K1" s="104" t="s">
        <v>376</v>
      </c>
      <c r="L1" s="104" t="s">
        <v>375</v>
      </c>
    </row>
    <row r="2" spans="1:12" x14ac:dyDescent="0.25">
      <c r="A2" s="103" t="s">
        <v>374</v>
      </c>
      <c r="B2" s="92" t="s">
        <v>6</v>
      </c>
      <c r="C2" s="102"/>
      <c r="D2" s="101"/>
      <c r="E2" s="101"/>
      <c r="F2" s="101"/>
      <c r="G2" s="101"/>
      <c r="H2" s="101"/>
      <c r="I2" s="101"/>
      <c r="J2" s="101"/>
      <c r="K2" s="101"/>
      <c r="L2" s="90"/>
    </row>
    <row r="3" spans="1:12" ht="29.25" customHeight="1" x14ac:dyDescent="0.25">
      <c r="A3" s="97" t="s">
        <v>373</v>
      </c>
      <c r="B3" s="80" t="s">
        <v>6</v>
      </c>
      <c r="C3" s="99"/>
      <c r="D3" s="98"/>
      <c r="E3" s="98"/>
      <c r="F3" s="98"/>
      <c r="G3" s="98"/>
      <c r="H3" s="98"/>
      <c r="I3" s="98"/>
      <c r="J3" s="98"/>
      <c r="K3" s="98"/>
      <c r="L3" s="77"/>
    </row>
    <row r="4" spans="1:12" x14ac:dyDescent="0.25">
      <c r="A4" s="100" t="s">
        <v>372</v>
      </c>
      <c r="B4" s="80" t="s">
        <v>6</v>
      </c>
      <c r="C4" s="99"/>
      <c r="D4" s="98"/>
      <c r="E4" s="98"/>
      <c r="F4" s="98"/>
      <c r="G4" s="98"/>
      <c r="H4" s="98"/>
      <c r="I4" s="98"/>
      <c r="J4" s="98"/>
      <c r="K4" s="98"/>
      <c r="L4" s="98"/>
    </row>
    <row r="5" spans="1:12" ht="25.5" x14ac:dyDescent="0.25">
      <c r="A5" s="97" t="s">
        <v>371</v>
      </c>
      <c r="B5" s="96" t="s">
        <v>6</v>
      </c>
      <c r="C5" s="95"/>
      <c r="D5" s="94"/>
      <c r="E5" s="94"/>
      <c r="F5" s="94"/>
      <c r="G5" s="94"/>
      <c r="H5" s="94"/>
      <c r="I5" s="94"/>
      <c r="J5" s="94"/>
      <c r="K5" s="94"/>
      <c r="L5" s="94"/>
    </row>
    <row r="6" spans="1:12" x14ac:dyDescent="0.25">
      <c r="A6" s="87" t="s">
        <v>370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5"/>
    </row>
    <row r="7" spans="1:12" ht="26.25" x14ac:dyDescent="0.25">
      <c r="A7" s="93" t="s">
        <v>369</v>
      </c>
      <c r="B7" s="92" t="s">
        <v>36</v>
      </c>
      <c r="C7" s="91"/>
      <c r="D7" s="90"/>
      <c r="E7" s="90"/>
      <c r="F7" s="90"/>
      <c r="G7" s="90"/>
      <c r="H7" s="90"/>
      <c r="I7" s="90"/>
      <c r="J7" s="90"/>
      <c r="K7" s="90"/>
      <c r="L7" s="90"/>
    </row>
    <row r="8" spans="1:12" ht="26.25" x14ac:dyDescent="0.25">
      <c r="A8" s="93" t="s">
        <v>368</v>
      </c>
      <c r="B8" s="92" t="s">
        <v>36</v>
      </c>
      <c r="C8" s="91"/>
      <c r="D8" s="90"/>
      <c r="E8" s="90"/>
      <c r="F8" s="90"/>
      <c r="G8" s="90"/>
      <c r="H8" s="90"/>
      <c r="I8" s="90"/>
      <c r="J8" s="90"/>
      <c r="K8" s="90"/>
      <c r="L8" s="90"/>
    </row>
    <row r="9" spans="1:12" ht="26.25" x14ac:dyDescent="0.25">
      <c r="A9" s="81" t="s">
        <v>367</v>
      </c>
      <c r="B9" s="80" t="s">
        <v>36</v>
      </c>
      <c r="C9" s="83"/>
      <c r="D9" s="77"/>
      <c r="E9" s="77"/>
      <c r="F9" s="77"/>
      <c r="G9" s="77"/>
      <c r="H9" s="77"/>
      <c r="I9" s="77"/>
      <c r="J9" s="77"/>
      <c r="K9" s="77"/>
      <c r="L9" s="77"/>
    </row>
    <row r="10" spans="1:12" ht="26.25" x14ac:dyDescent="0.25">
      <c r="A10" s="81" t="s">
        <v>366</v>
      </c>
      <c r="B10" s="80" t="s">
        <v>36</v>
      </c>
      <c r="C10" s="83"/>
      <c r="D10" s="77"/>
      <c r="E10" s="77"/>
      <c r="F10" s="77"/>
      <c r="G10" s="77"/>
      <c r="H10" s="77"/>
      <c r="I10" s="77"/>
      <c r="J10" s="77"/>
      <c r="K10" s="77"/>
      <c r="L10" s="77"/>
    </row>
    <row r="11" spans="1:12" x14ac:dyDescent="0.25">
      <c r="A11" s="87" t="s">
        <v>365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5"/>
    </row>
    <row r="12" spans="1:12" ht="28.5" customHeight="1" x14ac:dyDescent="0.25">
      <c r="A12" s="81" t="s">
        <v>364</v>
      </c>
      <c r="B12" s="89" t="s">
        <v>117</v>
      </c>
      <c r="C12" s="83"/>
      <c r="D12" s="77"/>
      <c r="E12" s="77"/>
      <c r="F12" s="77"/>
      <c r="G12" s="77"/>
      <c r="H12" s="77"/>
      <c r="I12" s="77"/>
      <c r="J12" s="77"/>
      <c r="K12" s="77"/>
      <c r="L12" s="77"/>
    </row>
    <row r="13" spans="1:12" x14ac:dyDescent="0.25">
      <c r="A13" s="82" t="s">
        <v>363</v>
      </c>
      <c r="B13" s="89" t="s">
        <v>117</v>
      </c>
      <c r="C13" s="83"/>
      <c r="D13" s="77"/>
      <c r="E13" s="77"/>
      <c r="F13" s="77"/>
      <c r="G13" s="77"/>
      <c r="H13" s="77"/>
      <c r="I13" s="77"/>
      <c r="J13" s="77"/>
      <c r="K13" s="77"/>
      <c r="L13" s="77"/>
    </row>
    <row r="14" spans="1:12" ht="23.25" x14ac:dyDescent="0.25">
      <c r="A14" s="82" t="s">
        <v>362</v>
      </c>
      <c r="B14" s="89" t="s">
        <v>117</v>
      </c>
      <c r="C14" s="83"/>
      <c r="D14" s="77"/>
      <c r="E14" s="77"/>
      <c r="F14" s="77"/>
      <c r="G14" s="77"/>
      <c r="H14" s="77"/>
      <c r="I14" s="77"/>
      <c r="J14" s="77"/>
      <c r="K14" s="77"/>
      <c r="L14" s="77"/>
    </row>
    <row r="15" spans="1:12" x14ac:dyDescent="0.25">
      <c r="A15" s="82" t="s">
        <v>361</v>
      </c>
      <c r="B15" s="89" t="s">
        <v>117</v>
      </c>
      <c r="C15" s="83"/>
      <c r="D15" s="77"/>
      <c r="E15" s="77"/>
      <c r="F15" s="77"/>
      <c r="G15" s="77"/>
      <c r="H15" s="77"/>
      <c r="I15" s="77"/>
      <c r="J15" s="77"/>
      <c r="K15" s="77"/>
      <c r="L15" s="77"/>
    </row>
    <row r="16" spans="1:12" ht="31.5" customHeight="1" x14ac:dyDescent="0.25">
      <c r="A16" s="88" t="s">
        <v>360</v>
      </c>
      <c r="B16" s="80" t="s">
        <v>6</v>
      </c>
      <c r="C16" s="83"/>
      <c r="D16" s="77"/>
      <c r="E16" s="77"/>
      <c r="F16" s="77"/>
      <c r="G16" s="77"/>
      <c r="H16" s="77"/>
      <c r="I16" s="77"/>
      <c r="J16" s="77"/>
      <c r="K16" s="77"/>
      <c r="L16" s="77"/>
    </row>
    <row r="17" spans="1:12" x14ac:dyDescent="0.25">
      <c r="A17" s="87" t="s">
        <v>359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5"/>
    </row>
    <row r="18" spans="1:12" x14ac:dyDescent="0.25">
      <c r="A18" s="81" t="s">
        <v>358</v>
      </c>
      <c r="B18" s="80" t="s">
        <v>6</v>
      </c>
      <c r="C18" s="83"/>
      <c r="D18" s="77"/>
      <c r="E18" s="77"/>
      <c r="F18" s="77"/>
      <c r="G18" s="77"/>
      <c r="H18" s="77"/>
      <c r="I18" s="77"/>
      <c r="J18" s="77"/>
      <c r="K18" s="77"/>
      <c r="L18" s="77"/>
    </row>
    <row r="19" spans="1:12" x14ac:dyDescent="0.25">
      <c r="A19" s="81" t="s">
        <v>357</v>
      </c>
      <c r="B19" s="80" t="s">
        <v>22</v>
      </c>
      <c r="C19" s="83"/>
      <c r="D19" s="77"/>
      <c r="E19" s="77"/>
      <c r="F19" s="77"/>
      <c r="G19" s="77"/>
      <c r="H19" s="77"/>
      <c r="I19" s="77"/>
      <c r="J19" s="77"/>
      <c r="K19" s="77"/>
      <c r="L19" s="77"/>
    </row>
    <row r="20" spans="1:12" x14ac:dyDescent="0.25">
      <c r="A20" s="82" t="s">
        <v>356</v>
      </c>
      <c r="B20" s="80" t="s">
        <v>22</v>
      </c>
      <c r="C20" s="83"/>
      <c r="D20" s="77"/>
      <c r="E20" s="77"/>
      <c r="F20" s="77"/>
      <c r="G20" s="77"/>
      <c r="H20" s="77"/>
      <c r="I20" s="77"/>
      <c r="J20" s="77"/>
      <c r="K20" s="77"/>
      <c r="L20" s="77"/>
    </row>
    <row r="21" spans="1:12" ht="25.5" customHeight="1" x14ac:dyDescent="0.25">
      <c r="A21" s="84" t="s">
        <v>355</v>
      </c>
      <c r="B21" s="80" t="s">
        <v>6</v>
      </c>
      <c r="C21" s="83"/>
      <c r="D21" s="77"/>
      <c r="E21" s="77"/>
      <c r="F21" s="77"/>
      <c r="G21" s="77"/>
      <c r="H21" s="77"/>
      <c r="I21" s="77"/>
      <c r="J21" s="77"/>
      <c r="K21" s="77"/>
      <c r="L21" s="77"/>
    </row>
    <row r="22" spans="1:12" x14ac:dyDescent="0.25">
      <c r="A22" s="81" t="s">
        <v>354</v>
      </c>
      <c r="B22" s="80" t="s">
        <v>6</v>
      </c>
      <c r="C22" s="83"/>
      <c r="D22" s="77"/>
      <c r="E22" s="77"/>
      <c r="F22" s="77"/>
      <c r="G22" s="77"/>
      <c r="H22" s="77"/>
      <c r="I22" s="77"/>
      <c r="J22" s="77"/>
      <c r="K22" s="77"/>
      <c r="L22" s="77"/>
    </row>
    <row r="23" spans="1:12" x14ac:dyDescent="0.25">
      <c r="A23" s="81" t="s">
        <v>353</v>
      </c>
      <c r="B23" s="80" t="s">
        <v>6</v>
      </c>
      <c r="C23" s="83"/>
      <c r="D23" s="77"/>
      <c r="E23" s="77"/>
      <c r="F23" s="77"/>
      <c r="G23" s="77"/>
      <c r="H23" s="77"/>
      <c r="I23" s="77"/>
      <c r="J23" s="77"/>
      <c r="K23" s="77"/>
      <c r="L23" s="77"/>
    </row>
    <row r="24" spans="1:12" x14ac:dyDescent="0.25">
      <c r="A24" s="81" t="s">
        <v>352</v>
      </c>
      <c r="B24" s="80" t="s">
        <v>349</v>
      </c>
      <c r="C24" s="79"/>
      <c r="D24" s="78"/>
      <c r="E24" s="78"/>
      <c r="F24" s="78"/>
      <c r="G24" s="78"/>
      <c r="H24" s="78"/>
      <c r="I24" s="78"/>
      <c r="J24" s="78"/>
      <c r="K24" s="78"/>
      <c r="L24" s="77"/>
    </row>
    <row r="25" spans="1:12" x14ac:dyDescent="0.25">
      <c r="A25" s="82" t="s">
        <v>351</v>
      </c>
      <c r="B25" s="80" t="s">
        <v>349</v>
      </c>
      <c r="C25" s="79"/>
      <c r="D25" s="78"/>
      <c r="E25" s="78"/>
      <c r="F25" s="78"/>
      <c r="G25" s="78"/>
      <c r="H25" s="78"/>
      <c r="I25" s="78"/>
      <c r="J25" s="78"/>
      <c r="K25" s="78"/>
      <c r="L25" s="77"/>
    </row>
    <row r="26" spans="1:12" ht="15.75" thickBot="1" x14ac:dyDescent="0.3">
      <c r="A26" s="81" t="s">
        <v>350</v>
      </c>
      <c r="B26" s="80" t="s">
        <v>349</v>
      </c>
      <c r="C26" s="79"/>
      <c r="D26" s="78"/>
      <c r="E26" s="78"/>
      <c r="F26" s="78"/>
      <c r="G26" s="78"/>
      <c r="H26" s="78"/>
      <c r="I26" s="78"/>
      <c r="J26" s="78"/>
      <c r="K26" s="78"/>
      <c r="L26" s="77"/>
    </row>
    <row r="27" spans="1:12" ht="29.25" customHeight="1" x14ac:dyDescent="0.25">
      <c r="A27" s="138" t="s">
        <v>348</v>
      </c>
      <c r="B27" s="141" t="s">
        <v>347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</row>
    <row r="28" spans="1:12" ht="29.25" customHeight="1" x14ac:dyDescent="0.25">
      <c r="A28" s="139"/>
      <c r="B28" s="143"/>
      <c r="C28" s="142"/>
      <c r="D28" s="142"/>
      <c r="E28" s="142"/>
      <c r="F28" s="142"/>
      <c r="G28" s="142"/>
      <c r="H28" s="142"/>
      <c r="I28" s="142"/>
      <c r="J28" s="142"/>
      <c r="K28" s="142"/>
      <c r="L28" s="142"/>
    </row>
    <row r="29" spans="1:12" ht="29.25" customHeight="1" x14ac:dyDescent="0.25">
      <c r="A29" s="139"/>
      <c r="B29" s="143"/>
      <c r="C29" s="142"/>
      <c r="D29" s="142"/>
      <c r="E29" s="142"/>
      <c r="F29" s="142"/>
      <c r="G29" s="142"/>
      <c r="H29" s="142"/>
      <c r="I29" s="142"/>
      <c r="J29" s="142"/>
      <c r="K29" s="142"/>
      <c r="L29" s="142"/>
    </row>
    <row r="30" spans="1:12" ht="29.25" customHeight="1" x14ac:dyDescent="0.25">
      <c r="A30" s="139"/>
      <c r="B30" s="143"/>
      <c r="C30" s="142"/>
      <c r="D30" s="142"/>
      <c r="E30" s="142"/>
      <c r="F30" s="142"/>
      <c r="G30" s="142"/>
      <c r="H30" s="142"/>
      <c r="I30" s="142"/>
      <c r="J30" s="142"/>
      <c r="K30" s="142"/>
      <c r="L30" s="142"/>
    </row>
    <row r="31" spans="1:12" ht="29.25" customHeight="1" x14ac:dyDescent="0.25">
      <c r="A31" s="139"/>
      <c r="B31" s="143"/>
      <c r="C31" s="142"/>
      <c r="D31" s="142"/>
      <c r="E31" s="142"/>
      <c r="F31" s="142"/>
      <c r="G31" s="142"/>
      <c r="H31" s="142"/>
      <c r="I31" s="142"/>
      <c r="J31" s="142"/>
      <c r="K31" s="142"/>
      <c r="L31" s="142"/>
    </row>
    <row r="32" spans="1:12" ht="29.25" customHeight="1" x14ac:dyDescent="0.25">
      <c r="A32" s="139"/>
      <c r="B32" s="143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12" ht="29.25" customHeight="1" x14ac:dyDescent="0.25">
      <c r="A33" s="139"/>
      <c r="B33" s="143"/>
      <c r="C33" s="142"/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12" x14ac:dyDescent="0.25">
      <c r="A34" s="139"/>
      <c r="B34" s="143"/>
      <c r="C34" s="142"/>
      <c r="D34" s="142"/>
      <c r="E34" s="142"/>
      <c r="F34" s="142"/>
      <c r="G34" s="142"/>
      <c r="H34" s="142"/>
      <c r="I34" s="142"/>
      <c r="J34" s="142"/>
      <c r="K34" s="142"/>
      <c r="L34" s="142"/>
    </row>
    <row r="35" spans="1:12" ht="15.75" thickBot="1" x14ac:dyDescent="0.3">
      <c r="A35" s="140"/>
      <c r="B35" s="143"/>
      <c r="C35" s="142"/>
      <c r="D35" s="142"/>
      <c r="E35" s="142"/>
      <c r="F35" s="142"/>
      <c r="G35" s="142"/>
      <c r="H35" s="142"/>
      <c r="I35" s="142"/>
      <c r="J35" s="142"/>
      <c r="K35" s="142"/>
      <c r="L35" s="142"/>
    </row>
  </sheetData>
  <mergeCells count="2">
    <mergeCell ref="A27:A35"/>
    <mergeCell ref="B27:L35"/>
  </mergeCells>
  <dataValidations count="3">
    <dataValidation type="decimal" allowBlank="1" showInputMessage="1" showErrorMessage="1" sqref="C19:K20" xr:uid="{B645080C-CBC2-4EA2-ACB8-AA7F34BC641A}">
      <formula1>0</formula1>
      <formula2>9.99999999999999E+27</formula2>
    </dataValidation>
    <dataValidation type="whole" allowBlank="1" showInputMessage="1" showErrorMessage="1" sqref="C12:K15" xr:uid="{790661AE-B6B9-4168-9AFB-02E90244CD98}">
      <formula1>0</formula1>
      <formula2>9.99999999999999E+28</formula2>
    </dataValidation>
    <dataValidation type="whole" allowBlank="1" showInputMessage="1" showErrorMessage="1" sqref="C7:K10" xr:uid="{5AB6DD23-CE20-41AE-9C7A-E9A47FE753DB}">
      <formula1>0</formula1>
      <formula2>9.99999999999999E+21</formula2>
    </dataValidation>
  </dataValidations>
  <pageMargins left="0.25" right="0.25" top="0.75" bottom="0.75" header="0.3" footer="0.3"/>
  <pageSetup paperSize="9" scale="65" fitToHeight="0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53045D67C91246A51891D8A9A07D25" ma:contentTypeVersion="15" ma:contentTypeDescription="Creare un nuovo documento." ma:contentTypeScope="" ma:versionID="a2d0772f8ee3981f30e46a75b2acc45d">
  <xsd:schema xmlns:xsd="http://www.w3.org/2001/XMLSchema" xmlns:xs="http://www.w3.org/2001/XMLSchema" xmlns:p="http://schemas.microsoft.com/office/2006/metadata/properties" xmlns:ns2="050d5d1c-1969-41c9-ad68-860fc01d4499" xmlns:ns3="226a9ab6-8062-434f-a23f-f1549c70e7cb" targetNamespace="http://schemas.microsoft.com/office/2006/metadata/properties" ma:root="true" ma:fieldsID="80d30317e678f8c06be1575f9c1bfd09" ns2:_="" ns3:_="">
    <xsd:import namespace="050d5d1c-1969-41c9-ad68-860fc01d4499"/>
    <xsd:import namespace="226a9ab6-8062-434f-a23f-f1549c70e7cb"/>
    <xsd:element name="properties">
      <xsd:complexType>
        <xsd:sequence>
          <xsd:element name="documentManagement">
            <xsd:complexType>
              <xsd:all>
                <xsd:element ref="ns2:UfficioAppartenenza" minOccurs="0"/>
                <xsd:element ref="ns2:Classificazione" minOccurs="0"/>
                <xsd:element ref="ns2:TipologiaDocumento" minOccurs="0"/>
                <xsd:element ref="ns2:Procedimento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d1c-1969-41c9-ad68-860fc01d4499" elementFormDefault="qualified">
    <xsd:import namespace="http://schemas.microsoft.com/office/2006/documentManagement/types"/>
    <xsd:import namespace="http://schemas.microsoft.com/office/infopath/2007/PartnerControls"/>
    <xsd:element name="UfficioAppartenenza" ma:index="8" nillable="true" ma:displayName="UfficioAppartenenza" ma:default="Non definito" ma:format="Dropdown" ma:internalName="UfficioAppartenenza">
      <xsd:simpleType>
        <xsd:restriction base="dms:Choice">
          <xsd:enumeration value="Non definito"/>
          <xsd:enumeration value="PRESIDENTE"/>
          <xsd:enumeration value="CONSIGLIO"/>
          <xsd:enumeration value="POOL DI SEGRETERIA"/>
          <xsd:enumeration value="SEGRETERIA DEL CONSIGLIO"/>
          <xsd:enumeration value="ASSISTENTI DEL CONSIGLIO"/>
          <xsd:enumeration value="CAPO DI GABINETTO"/>
          <xsd:enumeration value="AFFARI ISTITUZIONALI ED INTERNAZIONALI"/>
          <xsd:enumeration value="COMUNICAZIONE E STAMPA"/>
          <xsd:enumeration value="SEGRETARIO GENERALE"/>
          <xsd:enumeration value="ASSISTENTI SEGRETARIO GENERALE"/>
          <xsd:enumeration value="AFFARI LEGALI E CONTENZIOSO"/>
          <xsd:enumeration value="AFFARI GENERALI, AMMINISTRAZIONE E PERSONALE"/>
          <xsd:enumeration value="ACCESSO ALLE INFRASTRUTTURE"/>
          <xsd:enumeration value="SERVIZI E MERCATI RETAIL"/>
          <xsd:enumeration value="DIRITTI DEGLI UTENTI"/>
          <xsd:enumeration value="VIGILANZA E SANZIONI"/>
          <xsd:enumeration value="ICT"/>
          <xsd:enumeration value="AFFARI ECONOMICI"/>
        </xsd:restriction>
      </xsd:simpleType>
    </xsd:element>
    <xsd:element name="Classificazione" ma:index="9" nillable="true" ma:displayName="Classificazione" ma:default="Uso interno" ma:format="Dropdown" ma:internalName="Classificazione">
      <xsd:simpleType>
        <xsd:restriction base="dms:Choice">
          <xsd:enumeration value="Pubblico"/>
          <xsd:enumeration value="Uso interno"/>
          <xsd:enumeration value="Riservato"/>
          <xsd:enumeration value="Confidenziale"/>
        </xsd:restriction>
      </xsd:simpleType>
    </xsd:element>
    <xsd:element name="TipologiaDocumento" ma:index="10" nillable="true" ma:displayName="TipologiaDocumento" ma:default="Non specificato" ma:format="Dropdown" ma:internalName="TipologiaDocumento">
      <xsd:simpleType>
        <xsd:restriction base="dms:Choice">
          <xsd:enumeration value="Non specificato"/>
          <xsd:enumeration value="Appunto al Consiglio"/>
          <xsd:enumeration value="Atti del Consiglio"/>
          <xsd:enumeration value="ODG del Consiglio"/>
          <xsd:enumeration value="Verbali"/>
          <xsd:enumeration value="Convenzioni"/>
          <xsd:enumeration value="Delibere del Consiglio"/>
          <xsd:enumeration value="Ordini di Servizio"/>
          <xsd:enumeration value="Regolamenti"/>
          <xsd:enumeration value="Determine"/>
          <xsd:enumeration value="Richieste di accesso agli atti"/>
        </xsd:restriction>
      </xsd:simpleType>
    </xsd:element>
    <xsd:element name="Procedimento" ma:index="11" nillable="true" ma:displayName="Procedimento" ma:internalName="Procedimento">
      <xsd:simpleType>
        <xsd:restriction base="dms:Text">
          <xsd:maxLength value="255"/>
        </xsd:restriction>
      </xsd:simpleType>
    </xsd:element>
    <xsd:element name="SharedWithUsers" ma:index="15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a9ab6-8062-434f-a23f-f1549c70e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logiaDocumento xmlns="050d5d1c-1969-41c9-ad68-860fc01d4499">Non specificato</TipologiaDocumento>
    <Procedimento xmlns="050d5d1c-1969-41c9-ad68-860fc01d4499" xsi:nil="true"/>
    <Classificazione xmlns="050d5d1c-1969-41c9-ad68-860fc01d4499">Uso interno</Classificazione>
    <UfficioAppartenenza xmlns="050d5d1c-1969-41c9-ad68-860fc01d4499">SEGRETARIO GENERALE</UfficioAppartenenza>
  </documentManagement>
</p:properties>
</file>

<file path=customXml/itemProps1.xml><?xml version="1.0" encoding="utf-8"?>
<ds:datastoreItem xmlns:ds="http://schemas.openxmlformats.org/officeDocument/2006/customXml" ds:itemID="{2E79E477-8AEB-4BCF-B47A-C2D989D9D8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EADA3C-649C-435E-B167-2FA0E7651880}"/>
</file>

<file path=customXml/itemProps3.xml><?xml version="1.0" encoding="utf-8"?>
<ds:datastoreItem xmlns:ds="http://schemas.openxmlformats.org/officeDocument/2006/customXml" ds:itemID="{88214F2B-F4E5-4D1E-A828-DC5257BF5FDF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fc3f00ef-843b-4297-b3bc-efcddaa1ac2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50d5d1c-1969-41c9-ad68-860fc01d44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generali</vt:lpstr>
      <vt:lpstr>tecnici, traffico e qualità</vt:lpstr>
      <vt:lpstr>investimenti, manutenzioni</vt:lpstr>
      <vt:lpstr>conto economico</vt:lpstr>
      <vt:lpstr>stato patrimoniale</vt:lpstr>
      <vt:lpstr>incentivi</vt:lpstr>
      <vt:lpstr>incentivi!Area_stampa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 Lazzari</dc:creator>
  <cp:keywords/>
  <dc:description/>
  <cp:lastModifiedBy>Guido Improta</cp:lastModifiedBy>
  <cp:revision/>
  <dcterms:created xsi:type="dcterms:W3CDTF">2017-09-14T14:40:29Z</dcterms:created>
  <dcterms:modified xsi:type="dcterms:W3CDTF">2022-05-11T14:21:50Z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0x0101005B53045D67C91246A51891D8A9A07D25</vt:lpwstr>
  </property>
</Properties>
</file>